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0" windowWidth="24240" windowHeight="13740" tabRatio="0"/>
  </bookViews>
  <sheets>
    <sheet name="TDSheet" sheetId="1" r:id="rId1"/>
  </sheets>
  <calcPr calcId="124519" refMode="R1C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52" i="1"/>
  <c r="P253"/>
  <c r="P254"/>
  <c r="P255"/>
  <c r="P256"/>
  <c r="P257"/>
  <c r="P258"/>
  <c r="P259"/>
  <c r="P260"/>
  <c r="P261"/>
  <c r="P262"/>
  <c r="P264"/>
  <c r="P265"/>
  <c r="P229"/>
  <c r="P230"/>
  <c r="P231"/>
  <c r="P232"/>
  <c r="P233"/>
  <c r="P234"/>
  <c r="P236"/>
  <c r="P237"/>
  <c r="P238"/>
  <c r="P240"/>
  <c r="P241"/>
  <c r="P242"/>
  <c r="P243"/>
  <c r="P244"/>
  <c r="P245"/>
  <c r="P246"/>
  <c r="P247"/>
  <c r="P248"/>
  <c r="P249"/>
  <c r="P250"/>
  <c r="P251"/>
  <c r="P203"/>
  <c r="P205"/>
  <c r="P206"/>
  <c r="P207"/>
  <c r="P208"/>
  <c r="P209"/>
  <c r="P210"/>
  <c r="P211"/>
  <c r="P212"/>
  <c r="P213"/>
  <c r="P214"/>
  <c r="P216"/>
  <c r="P217"/>
  <c r="P218"/>
  <c r="P219"/>
  <c r="P220"/>
  <c r="P221"/>
  <c r="P222"/>
  <c r="P223"/>
  <c r="P224"/>
  <c r="P225"/>
  <c r="P226"/>
  <c r="P227"/>
  <c r="P190"/>
  <c r="P191"/>
  <c r="P192"/>
  <c r="P193"/>
  <c r="P194"/>
  <c r="P195"/>
  <c r="P196"/>
  <c r="P197"/>
  <c r="P198"/>
  <c r="P199"/>
  <c r="P200"/>
  <c r="P201"/>
  <c r="P202"/>
  <c r="P170"/>
  <c r="P171"/>
  <c r="P172"/>
  <c r="P173"/>
  <c r="P174"/>
  <c r="P175"/>
  <c r="P176"/>
  <c r="P177"/>
  <c r="P178"/>
  <c r="P179"/>
  <c r="P180"/>
  <c r="P181"/>
  <c r="P182"/>
  <c r="P185"/>
  <c r="P186"/>
  <c r="P187"/>
  <c r="P188"/>
  <c r="P149"/>
  <c r="P151"/>
  <c r="P152"/>
  <c r="P153"/>
  <c r="P154"/>
  <c r="P155"/>
  <c r="P156"/>
  <c r="P157"/>
  <c r="P158"/>
  <c r="P159"/>
  <c r="P161"/>
  <c r="P162"/>
  <c r="P163"/>
  <c r="P165"/>
  <c r="P166"/>
  <c r="P167"/>
  <c r="P168"/>
  <c r="P169"/>
  <c r="P144"/>
  <c r="P145"/>
  <c r="P146"/>
  <c r="P147"/>
  <c r="P135"/>
  <c r="P136"/>
  <c r="P137"/>
  <c r="P138"/>
  <c r="P139"/>
  <c r="P142"/>
  <c r="P123"/>
  <c r="P124"/>
  <c r="P125"/>
  <c r="P126"/>
  <c r="P128"/>
  <c r="P129"/>
  <c r="P130"/>
  <c r="P131"/>
  <c r="P133"/>
  <c r="P134"/>
  <c r="P110"/>
  <c r="P111"/>
  <c r="P112"/>
  <c r="P114"/>
  <c r="P115"/>
  <c r="P116"/>
  <c r="P117"/>
  <c r="P118"/>
  <c r="P119"/>
  <c r="P120"/>
  <c r="P121"/>
  <c r="P122"/>
  <c r="P91"/>
  <c r="P92"/>
  <c r="P93"/>
  <c r="P94"/>
  <c r="P95"/>
  <c r="P96"/>
  <c r="P98"/>
  <c r="P99"/>
  <c r="P100"/>
  <c r="P101"/>
  <c r="P102"/>
  <c r="P105"/>
  <c r="P106"/>
  <c r="P107"/>
  <c r="P108"/>
  <c r="P109"/>
  <c r="P79"/>
  <c r="P81"/>
  <c r="P82"/>
  <c r="P84"/>
  <c r="P85"/>
  <c r="P86"/>
  <c r="P87"/>
  <c r="P88"/>
  <c r="P89"/>
  <c r="P90"/>
  <c r="P70"/>
  <c r="P71"/>
  <c r="P72"/>
  <c r="P73"/>
  <c r="P74"/>
  <c r="P75"/>
  <c r="P76"/>
  <c r="P77"/>
  <c r="P78"/>
  <c r="P55"/>
  <c r="P56"/>
  <c r="P57"/>
  <c r="P58"/>
  <c r="P59"/>
  <c r="P60"/>
  <c r="P61"/>
  <c r="P62"/>
  <c r="P64"/>
  <c r="P65"/>
  <c r="P66"/>
  <c r="P67"/>
  <c r="P68"/>
  <c r="P69"/>
  <c r="P49"/>
  <c r="P50"/>
  <c r="P51"/>
  <c r="P52"/>
  <c r="P54"/>
  <c r="P35"/>
  <c r="P36"/>
  <c r="P37"/>
  <c r="P38"/>
  <c r="P39"/>
  <c r="P40"/>
  <c r="P41"/>
  <c r="P42"/>
  <c r="P43"/>
  <c r="P44"/>
  <c r="P45"/>
  <c r="P46"/>
  <c r="P47"/>
  <c r="P48"/>
  <c r="P23"/>
  <c r="P24"/>
  <c r="P25"/>
  <c r="P26"/>
  <c r="P27"/>
  <c r="P29"/>
  <c r="P30"/>
  <c r="P31"/>
  <c r="P32"/>
  <c r="P33"/>
  <c r="P13"/>
  <c r="P15"/>
  <c r="P16"/>
  <c r="P17"/>
  <c r="P18"/>
  <c r="P19"/>
  <c r="P20"/>
  <c r="P12"/>
  <c r="P11"/>
</calcChain>
</file>

<file path=xl/sharedStrings.xml><?xml version="1.0" encoding="utf-8"?>
<sst xmlns="http://schemas.openxmlformats.org/spreadsheetml/2006/main" count="496" uniqueCount="441">
  <si>
    <t>Номенклатура.Группа</t>
  </si>
  <si>
    <t>Оптовая</t>
  </si>
  <si>
    <t>РРЦ</t>
  </si>
  <si>
    <t>Артикул</t>
  </si>
  <si>
    <t>Номенклатура</t>
  </si>
  <si>
    <t>Номенклатура.Текстовое описание</t>
  </si>
  <si>
    <t>руб.</t>
  </si>
  <si>
    <t>Цена</t>
  </si>
  <si>
    <t>Антифриз</t>
  </si>
  <si>
    <t>UNIVERSAL CONCENTRATE 1L</t>
  </si>
  <si>
    <t>Универсальный антифриз-концентрат желтый</t>
  </si>
  <si>
    <t>UNIVERSAL CONCENTRATE 20 L</t>
  </si>
  <si>
    <t>UNIVERSAL CONCENTRATE 5 L</t>
  </si>
  <si>
    <t>Герметики</t>
  </si>
  <si>
    <t>BLACK SILICONE GASKET 90 gr</t>
  </si>
  <si>
    <t>Прокладка силиконовая жидкая</t>
  </si>
  <si>
    <t>BLUE SILICONE GASKET 90 gr</t>
  </si>
  <si>
    <t>Прокладка силиконовая жидкая синяя</t>
  </si>
  <si>
    <t>RED SILICONE GASKET 25 gr</t>
  </si>
  <si>
    <t>Прокладка силиконовая жидкая красная</t>
  </si>
  <si>
    <t>TYRE INFLATOR 300ML</t>
  </si>
  <si>
    <t>Анти прокол - герметик автопокрышек</t>
  </si>
  <si>
    <t>TYRE INFLATOR 400 ML</t>
  </si>
  <si>
    <t>TYRE INFLATOR 500 ML</t>
  </si>
  <si>
    <t>Масла Моторные (Авто)</t>
  </si>
  <si>
    <t>TECHNOS C60</t>
  </si>
  <si>
    <t>TECHNOS MSAPS  C60 5W40 1L</t>
  </si>
  <si>
    <t>ACEA C3-A3-B4 / API SN-CF MB 229.31 / BMW Longlife 04/VW 502.00-505.01-505.00 / Ford WSS-M2C917A / Renault RN0700-RN0710 / GM dexos 2 / Porsche А40</t>
  </si>
  <si>
    <t>TECHNOS MSAPS C60 5W30 1L</t>
  </si>
  <si>
    <t>ACEA C3-A3-B4 / API SN-CF MB 229.51 / VW 502.00-505.00, / BMW Longlife 04 / GM dexos 2</t>
  </si>
  <si>
    <t>TECHNOS MSAPS C60 5W30 50 L</t>
  </si>
  <si>
    <t>ACEA C3-A3-B4 / API SN-CF MB 229.51 / VW 502.00-505.00, / BMW Longlife 04 / GM dexos 2</t>
  </si>
  <si>
    <t>TECHNOS MSAPS Exceed C60 5W30 1L</t>
  </si>
  <si>
    <t>ACEA A3-B4,MB 229.51 / VW 504.00-507.00, BMW Longlife 04 Porsche C30</t>
  </si>
  <si>
    <t>TECHNOS MSAPS Exceed C60 5W40 1L</t>
  </si>
  <si>
    <t>ACEA C3-A3-B4 / API SM-CF MB 229.51 / BMW Longlife 04/VW502.00-505.01-505.00   /Ford WSS-M2C917A / Renault RN0700-RN0710 / GM dexos 2 / Porsche А40</t>
  </si>
  <si>
    <t>XTA</t>
  </si>
  <si>
    <t>XTA 10W40 1L</t>
  </si>
  <si>
    <t>XTA 5W30 (FUEL ECONOMY)</t>
  </si>
  <si>
    <t>ACEA C2-A5-B5 API SN-CF PSA b71 2290/ Renault RN0700 SAE 5W-30</t>
  </si>
  <si>
    <t>XTA 5W30 (FULL SAPS)</t>
  </si>
  <si>
    <t>ACEA A3 -B4 API SL-CF MB 229.5 VW 502.00-505.00 BMW Longlife 01 Opel LL-A-025 Renault RN0700</t>
  </si>
  <si>
    <t>XTA 5W30 C3 1 L</t>
  </si>
  <si>
    <t>XTA 5W40</t>
  </si>
  <si>
    <t>ACEA A3-B4 API SN-CF MB 229.5 VW 502.00 - 505.00 BMW LL-01 OPEL LL-B-025 Porsche A40 Renaut RN0700-RN0710 SAE 5W-40</t>
  </si>
  <si>
    <t>XTC</t>
  </si>
  <si>
    <t>XTC 0W40 1L</t>
  </si>
  <si>
    <t>VW 502.00/503.01/505.00 - MB 229.3 - BMW LL - PORSCHE</t>
  </si>
  <si>
    <t>XTC 0W40 5L</t>
  </si>
  <si>
    <t>XTC 10W40  205L</t>
  </si>
  <si>
    <t>ACEA A3/B3/B4-8 ,  API SL/CF Energy conserving ( 1.5 % EFEI -SEQ VI -API SH )/ MB 229.1 /VW 500.00 VW 501.00  VW 505.00 /BMW, /PORSCHE,/ SAAB/ SKODA.</t>
  </si>
  <si>
    <t>XTC 10W40  60L</t>
  </si>
  <si>
    <t>XTC 10W40 1L</t>
  </si>
  <si>
    <t>ACEA A3/B4 (12), API SL/CF, MB 229.1, VW 502.00/505.00</t>
  </si>
  <si>
    <t>XTC 10W40 20L</t>
  </si>
  <si>
    <t>XTC 10W40 400 ML</t>
  </si>
  <si>
    <t>XTC 10W40 5L</t>
  </si>
  <si>
    <t>XTC 5W30 1L</t>
  </si>
  <si>
    <t>ACEA C3 (12), API SN, MB 229.51/229.52, VW 502.00/505.00/505.01, DEXOS 2, BMW LL-04</t>
  </si>
  <si>
    <t>XTC 5W30 20L</t>
  </si>
  <si>
    <t>ACEA C3 (12), API SN, MB 229.51/229.52, VW 502.00/505.00/505.01, DEXOS 2, BMW LL-04</t>
  </si>
  <si>
    <t>XTC 5W30 5L</t>
  </si>
  <si>
    <t>XTC 5W40  205L</t>
  </si>
  <si>
    <t>API SM-CF / BMW Longlife-01 /VW 502.00 505.00 / Porsche A40 / GM-LB-025-PSA B712296</t>
  </si>
  <si>
    <t>XTC 5W40 1L</t>
  </si>
  <si>
    <t>ACEA A3/B4 (12), API SN/CF, VW 502.00/505.00, MB 229.3/226.5, BMW LL-01, GM LL-B-025, Porsche A40, FIAT 9.55535-M2, PSA B71 2296, RN0700/RN0710</t>
  </si>
  <si>
    <t>XTC 5W40 20L</t>
  </si>
  <si>
    <t>XTC 5W40 400 ML</t>
  </si>
  <si>
    <t>ACEA A3/B4 (12), API SN/CF, VW 502.00/505.00, MB 229.3/226.5, BMW LL-01, GM LL-B-025, Porsche A40,FIAT 9.55535-M2, PSA B71 2296, RN0700/RN0710</t>
  </si>
  <si>
    <t>XTC 5W40 5L</t>
  </si>
  <si>
    <t>ACEA A3/B4 (12), API SN/CF, VW 502.00/505.00, MB 229.3/226.5, BMW LL-01, GM LL-B-025, Porsche A40, FIAT 9.55535-M2, PSA B71 2296, RN0700/RN0710</t>
  </si>
  <si>
    <t>XTC 5W40 60L</t>
  </si>
  <si>
    <t>XTC Synt 10W40  1L</t>
  </si>
  <si>
    <t>XTC C60</t>
  </si>
  <si>
    <t>XTC  C60  15W50 1 L</t>
  </si>
  <si>
    <t>ACEA A3-B4 / API SL-CF, MB 229.1 / VW 501.01-505.00</t>
  </si>
  <si>
    <t>XTC  C60  5W40 50L</t>
  </si>
  <si>
    <t>XTC C60  0W30 200L</t>
  </si>
  <si>
    <t>ACEA A3-B4 / API SL-CF, MB 229.3 / VW 503.01-502.00-505.00, BMW Longlife 98</t>
  </si>
  <si>
    <t>XTC C60  0W40 1 L</t>
  </si>
  <si>
    <t>XTC C60  5W40 1L</t>
  </si>
  <si>
    <t>ACEA A3-B4 / API SN-CF, MB 229.5 / VW 502.00-505.00, BMW LL-01 / OPEL LL-B-025 / Porsche А40 / Renault RN0700-RN0710</t>
  </si>
  <si>
    <t>XTC C60  5W40 200L</t>
  </si>
  <si>
    <t>XTC C60 10W40 1L</t>
  </si>
  <si>
    <t>ACEA A3-B4 / API SL-CF, MB 229.1 / VW 501.01-505.00</t>
  </si>
  <si>
    <t>XTC C60 10W40 200L</t>
  </si>
  <si>
    <t>XTC C60 20W50 (AUTO) 1L</t>
  </si>
  <si>
    <t>ACEA A3-B4 / API SL-CF MB 229.1 / VW 501.01-505.00</t>
  </si>
  <si>
    <t>XTEC</t>
  </si>
  <si>
    <t>XTEC 0W30 1L</t>
  </si>
  <si>
    <t>ACEA C2 PSA B71 2312</t>
  </si>
  <si>
    <t>XTEC 0W30 C2 5L</t>
  </si>
  <si>
    <t>XTEC 5W30  C4 5L</t>
  </si>
  <si>
    <t>ACEA C4 (12), MB 226.51, RN0720</t>
  </si>
  <si>
    <t>XTEC 5W30 C2 1L</t>
  </si>
  <si>
    <t>ACEA C2 (12), API SN/CF, FIAT 9.55535-S1, RN0700</t>
  </si>
  <si>
    <t>XTEC 5W30 C2 5L</t>
  </si>
  <si>
    <t>XTEC 5W30 C3 1L</t>
  </si>
  <si>
    <t>ACEA C3, BMW LL-04, MB 229.51, Porsche C30, VW 504.00/507.00</t>
  </si>
  <si>
    <t>XTEC 5W30 C3 20L</t>
  </si>
  <si>
    <t>XTEC 5W30 C3 400ML</t>
  </si>
  <si>
    <t>XTEC 5W30 C3 5L</t>
  </si>
  <si>
    <t>XTEC 5W30 C4 1L</t>
  </si>
  <si>
    <t>XTEC 5W30 C4 20L</t>
  </si>
  <si>
    <t>XTEC 5W30 C4 400ML</t>
  </si>
  <si>
    <t>XTEC 5W40 1L</t>
  </si>
  <si>
    <t>ACEA C2/C3 (12), API SN/SM/CF MB 226.5/229.31/229.1/229.3/ BMW LL-04, VW 500.00/502.00/505.00/505.01 FORD WSS-M2C-917A, RN0700/0710, GM DEXOS 2, Porsche A40</t>
  </si>
  <si>
    <t>XTEC 5W40 20L</t>
  </si>
  <si>
    <t>ACEA C2/C3 (12), API SN/SM/CF MB 226.5/229.31/229.1/229.3/ BMW LL-04, VW 500.00/502.00/505.00/505.01 FORD WSS-M2C-917A, RN0700/0710, GM DEXOS 2, Porsche A40</t>
  </si>
  <si>
    <t>XTEC 5W40 400ML</t>
  </si>
  <si>
    <t>ACEA C2/C3 (12), API SN/SM/CF MB 226.5/229.31/229.1/229.3/ BMW LL-04,                                                                      VW 500.00/502.00/505.00/505.01 FORD WSS-M2C-917A, RN0700/0710, GM DEXOS 2, Porsche A40</t>
  </si>
  <si>
    <t>XTEC 5W40 5L</t>
  </si>
  <si>
    <t>ACEA C2/C3 (12), API SN/SM/CF MB 226.5/229.31/229.1/229.3/ BMW LL-04,VW 500.00/502.00/505.00/505.01 FORD WSS-M2C-917A, RN0700/0710, GM DEXOS 2, Porsche A40</t>
  </si>
  <si>
    <t>XTR</t>
  </si>
  <si>
    <t>XTR C60 RACING 39.67 10W60 1L</t>
  </si>
  <si>
    <t>ACEA A3-B4 / API SL-CF</t>
  </si>
  <si>
    <t>XTR C60 RACING 39.67 SAE 5W50 1L</t>
  </si>
  <si>
    <t>XTS</t>
  </si>
  <si>
    <t>XTS 0W20 1L</t>
  </si>
  <si>
    <t>API SN, SN-RC, ILSAC GF-5, Chrysler MS 6395, GM DEXOS 1, GM 6094M Ford WSS-M2C-945A/946A</t>
  </si>
  <si>
    <t>XTS 0W20 5L</t>
  </si>
  <si>
    <t>XTS 0W30 1L</t>
  </si>
  <si>
    <t>ACEA A1/B1 A5/B5, VW 503.00, 506.00, 506.01</t>
  </si>
  <si>
    <t>XTS 0W30 400ML</t>
  </si>
  <si>
    <t>XTS 0W30 5L</t>
  </si>
  <si>
    <t>XTS 0W40 1L</t>
  </si>
  <si>
    <t>ACEA A3/B4, API SM/CF, BMW LL-01, MB 229.3, PORSCHE A40, VW 502.00/505.00,</t>
  </si>
  <si>
    <t>XTS 0W40 400ML</t>
  </si>
  <si>
    <t>ACEA A3/B4, API SM/CF, BMW LL-01, MB 229.3, PORSCHE A40, VW 502.00/505.00, RN 0700/0710</t>
  </si>
  <si>
    <t>XTS 0W40 5L</t>
  </si>
  <si>
    <t>XTS 10W60 1L</t>
  </si>
  <si>
    <t>Масло моторное синтетическое XTS 10w60 1L</t>
  </si>
  <si>
    <t>XTS 10W60 5L</t>
  </si>
  <si>
    <t>Масло моторное синтетическое XTS 10W60 5L</t>
  </si>
  <si>
    <t>XTS 5W20 1L</t>
  </si>
  <si>
    <t>ACEA A1/B1, API SN, FORD WSS-M2C948-B</t>
  </si>
  <si>
    <t>XTS 5W30 1L</t>
  </si>
  <si>
    <t>API SL/CF, ACEA A1/B1 (12) A5/B5 (12), FORD WSS-M2C913-D, RN 0700, Jaguar Land Rover STJR.03.5003</t>
  </si>
  <si>
    <t>XTS 5W30 5L</t>
  </si>
  <si>
    <t>Масло для водного транспорта</t>
  </si>
  <si>
    <t>AQUABIKE PRO RACING 1L</t>
  </si>
  <si>
    <t>API TC / JASO FC / TISI / GLOBAL EGD</t>
  </si>
  <si>
    <t>OUTBOARD 2 DI SYNT 4L</t>
  </si>
  <si>
    <t>OUTBOARD GEAR OIL EP 90 250 ML</t>
  </si>
  <si>
    <t>OUTBOARD GREASE</t>
  </si>
  <si>
    <t>OUTBOARD TWO STROKE 1L</t>
  </si>
  <si>
    <t>NMMA TC-W3 (3-32000)  JASO FB-TSC-4 (TD) API / CEC TSC-3 (ТС смесь соотношения 100:1)Одобрено:  Johnson / Evinrude, Mercury</t>
  </si>
  <si>
    <t>Масло Моторное (Мото)</t>
  </si>
  <si>
    <t>2-х тактное</t>
  </si>
  <si>
    <t>BSO/2 1L</t>
  </si>
  <si>
    <t>Проспорт октанбустер</t>
  </si>
  <si>
    <t>K.T.S. SCOOTER RACING OIL 1L</t>
  </si>
  <si>
    <t>API TC / JASO FC  ISO EGD   100% синтетическое</t>
  </si>
  <si>
    <t>KGR INJECTION SYSTEM 1L</t>
  </si>
  <si>
    <t>API TC / JASO FC  ISO EGD  100% синтетическое</t>
  </si>
  <si>
    <t>KXT KART OILl 1L</t>
  </si>
  <si>
    <t>SAE 60, 100% синтетическое</t>
  </si>
  <si>
    <t>KXT OFF ROAD 1L</t>
  </si>
  <si>
    <t>KXT Off Road 1L</t>
  </si>
  <si>
    <t>KXT RACING 1L</t>
  </si>
  <si>
    <t>API TC / JASO FC ISO EGD    100% синтетическое</t>
  </si>
  <si>
    <t>SCOOTER SPECIAL OIL  1L</t>
  </si>
  <si>
    <t>API TC / JASO FC</t>
  </si>
  <si>
    <t>VBA SYNT 1L</t>
  </si>
  <si>
    <t>API TC  100% синтетическое</t>
  </si>
  <si>
    <t>4-х тактное</t>
  </si>
  <si>
    <t>XT-4  10W60 MOTO 1L</t>
  </si>
  <si>
    <t>API SM / JASO T903:2006 MA–MA2 SAE Ultragrade 100% синтетическое</t>
  </si>
  <si>
    <t>XT-S 10W30 МOTO 1L</t>
  </si>
  <si>
    <t>API SM / JASO MA-MA2.</t>
  </si>
  <si>
    <t>XT-S 10W40 MOTO 1L</t>
  </si>
  <si>
    <t>XT-S 10W50 MOTO 1L</t>
  </si>
  <si>
    <t>XT-S 10W60 MOTO 1L</t>
  </si>
  <si>
    <t>XT-S 5W40 MOTO 1L</t>
  </si>
  <si>
    <t>XTC C60 10W30 MOTO 1L</t>
  </si>
  <si>
    <t>XTC C60 10W40 MOTO 1L</t>
  </si>
  <si>
    <t>API SM / JASO T903: 2006 MA-MA2</t>
  </si>
  <si>
    <t>XTC C60 10W50 MOTO 1L</t>
  </si>
  <si>
    <t>XTC C60 15W50 MOTO 1L</t>
  </si>
  <si>
    <t>XTC C60 5W40 SCOOTER 1L</t>
  </si>
  <si>
    <t>API SM / JASO MA - MA2</t>
  </si>
  <si>
    <t>XTC C60 OFF  ROAD 10W50  1L</t>
  </si>
  <si>
    <t>XTC C60 OFF ROAD 10W40 1L</t>
  </si>
  <si>
    <t>XTM</t>
  </si>
  <si>
    <t>XTM SCOOTER 10W40  1L</t>
  </si>
  <si>
    <t>Моторное масло для скутеров</t>
  </si>
  <si>
    <t>XTM SYNTHETIC 10W40 MOTO 1L</t>
  </si>
  <si>
    <t>Моторное масло МОТО</t>
  </si>
  <si>
    <t>XTM SYNTHETIC 15W40 MOTO 1L</t>
  </si>
  <si>
    <t>XTM SYNTHETIC 20W50 MOTO 1L</t>
  </si>
  <si>
    <t>Вилочное</t>
  </si>
  <si>
    <t>RACING SHOCK ABSORBER OIL 1 L</t>
  </si>
  <si>
    <t>Масло для спортивных амортизаторов</t>
  </si>
  <si>
    <t>XTF FORK SPECIAL OIL  (SAE 10) -  0,5L</t>
  </si>
  <si>
    <t>Масло вилочное</t>
  </si>
  <si>
    <t>XTF FORK SPECIAL OIL (SAE 20) - 0,5L</t>
  </si>
  <si>
    <t>XTF Fork Special Oil (SAE 5)  0,5L</t>
  </si>
  <si>
    <t>XTF FORK SPECIAL OIL 10 0,5L</t>
  </si>
  <si>
    <t>XTF FORK SPECIAL OIL 7.5 0,5L</t>
  </si>
  <si>
    <t>XTF FORK SYNTHETIC OIL - 0,5L</t>
  </si>
  <si>
    <t>Масло Трансмиссионное</t>
  </si>
  <si>
    <t>Для DSG коробок</t>
  </si>
  <si>
    <t>XTG DCT 1L</t>
  </si>
  <si>
    <t>VW ATF DSG G-052-529 / G-052-182, FORD WSS-M2C936-A, PSA, MITSUBISHI Dia-Queen SSTF-1, MB 236.21, PORSCHE, VOLVO 1161838/1161839</t>
  </si>
  <si>
    <t>Для Автоматичеких коробок</t>
  </si>
  <si>
    <t>ATF SPEED  DIII  1L</t>
  </si>
  <si>
    <t>DEXRON III, Allison C-4 – Mercon,Voith G 607 – ZF TE ML 14,MB 236.9</t>
  </si>
  <si>
    <t>ATF SPEED  DIII  50L</t>
  </si>
  <si>
    <t>ATF SPEED  DIII MULTIVEHILE  1L</t>
  </si>
  <si>
    <t>MB 236.7-236.10-236.11-236.12, Audi G 236 052 025-A2 / G 052 162-A1, VW G 052 990 A2 BMW 7045E-LA2634-LT71141-ETL8072B SAAB 93 165 147, Volvo Part # 1161540-8 Honda ATF-Z1 (Except in CVTs) Toyota Type T-IV (JWS 3309) Nissan Matic D-J-K Subaru ATF-HP Mazda ATF-M III, MV Mitsubishi / Hyundai SP-II / SP-III JASO 1A 100% синтетическое</t>
  </si>
  <si>
    <t>ATF+4  1L</t>
  </si>
  <si>
    <t>ATF+3, ATF+4, Daimler Chrysler MS-9602 JEEP ATF+3 ATF+4, BMW 7045E/8072B, MERCEDES MB 236.1/6/7/8/9/10,  GM DEXRON IID/IIE/IIIG/IIIH, TASA, VW G-0055-025, FORD MERCON M2C-138CJ/166H/922A1/924A, NISSAN MATIC FLUID C/D//J/K, HONDA ATF-Z1(except CVT), MAZDA ATF M-V, HYUNDAI/KIA SP-II/SP-III, SUZUKI ATF 3314, SUBARU ATF/ATF 5AT/ ATF HP/DEXRON II, AISIN WARNER JWS 3309/3324, TOYOTA ATF T-III/T-IV/D-II/WS, ISUZU BESCO ATF II/III, ALLISON C4/TES-228, JASO M 315-2013 Type 1A, VOLVO 1161540, ZF TE-ML 09/11A/11B</t>
  </si>
  <si>
    <t>Для вариаторов</t>
  </si>
  <si>
    <t>XTG  CVT 1L</t>
  </si>
  <si>
    <t>BMW Mini 83220136376/83220429159, MERCEDES MB 236.20, VW G 052 180/ G 052 516, NISSAN NS-1/NS-2/NS-3, HONDA HMMF/HCF2, MITSUBISHI SP-III/CVTF-J1, SUBARU ECVT/iCVT, DAIHATSU AMMIX CVT, SUZUKI CVTF TC/NS-2/CVT Green1, HUYNDAI SP-III, CHRYSLER JEEP NS-2, TOYOTA CVTF TC/FE, FORD WSS-M2C928-A, JASO M358, MOPAR CVTF+4</t>
  </si>
  <si>
    <t>Для механических коробок</t>
  </si>
  <si>
    <t>GEAR OIL  4005  75W90 1L</t>
  </si>
  <si>
    <t>API GL-5 &amp; GL-4 MT1 / MB 235.8  MIL-L-2105D / MIL PRF 2105E</t>
  </si>
  <si>
    <t>GEAR OIL  4005  LS  75W140 1L</t>
  </si>
  <si>
    <t>API GL-5, J2360, MIL-L-2105D / MIL PRF 2105E</t>
  </si>
  <si>
    <t>T&amp;D  OIL  75W90 1L</t>
  </si>
  <si>
    <t>API GL-5 &amp; GL-4 / MT-1</t>
  </si>
  <si>
    <t>T&amp;D  OIL  80W90 1L</t>
  </si>
  <si>
    <t>API GL-5 &amp; GL-4,MT-1 ZF TE-ML 05A-12E-16B-17B-19B-21A</t>
  </si>
  <si>
    <t>T&amp;D  OIL  80W90 SLIP FORMULA 1L</t>
  </si>
  <si>
    <t>T&amp;D  OIL  85W140 1 L</t>
  </si>
  <si>
    <t>ISO 320 1L  API GL-5 &amp; GL-4,MT-1 SAE 85W-140</t>
  </si>
  <si>
    <t>T&amp;D  OIL  85W140 ISO 320  25 L</t>
  </si>
  <si>
    <t>API GL-5 &amp; GL-4,MT-1 SAE 85W-140</t>
  </si>
  <si>
    <t>XTG 75W80  1L</t>
  </si>
  <si>
    <t>API GL-5, MIL L-2105D, MACK GO-G, MAN 342N/342 Type M1, ZF TE-ML 05A/12A</t>
  </si>
  <si>
    <t>XTG 75W90   1L</t>
  </si>
  <si>
    <t>API GL-5, MIL L-2105D, MACK GO-G, MAN 342N/342 Type M1, ZF TE-ML</t>
  </si>
  <si>
    <t>Для мотоциклов</t>
  </si>
  <si>
    <t>GEAR BOX SPECIAL OIL 10W30 1L</t>
  </si>
  <si>
    <t>API SG - JASO T903: 2006 MA - SAE 10W-30</t>
  </si>
  <si>
    <t>T-MULTITECH  (UTTO sae 10W30) 25 L</t>
  </si>
  <si>
    <t>Универсальное трансмиссионное тракторное масло   25L</t>
  </si>
  <si>
    <t>TRANSMISSION OIL  (MOTO) 250 ML</t>
  </si>
  <si>
    <t>API GL-5 SAE 80W-90 100% синтетическое</t>
  </si>
  <si>
    <t>Очистители, Полироли, Шампуни.</t>
  </si>
  <si>
    <t>BRAKE ANTI - SQUEEL 400 ML</t>
  </si>
  <si>
    <t>Аэрозоль анти скрип для тормозной системы</t>
  </si>
  <si>
    <t>BUMPER AND TYRE SHINE 400 M</t>
  </si>
  <si>
    <t>Чернитель бампера и покрышек аэрозоль</t>
  </si>
  <si>
    <t>CARPERT AND FABRIC SHAMPOO 400 ML</t>
  </si>
  <si>
    <t>Универсальный тканевый очиститель салона</t>
  </si>
  <si>
    <t>CONTACT CLEANER 400 ML</t>
  </si>
  <si>
    <t>Аэрозоль очиститель электрики</t>
  </si>
  <si>
    <t>GRASS REMOVER 400 ML</t>
  </si>
  <si>
    <t>Удалитель травы и растений аэрозоль</t>
  </si>
  <si>
    <t>HYGIENE 1</t>
  </si>
  <si>
    <t>Очиститель кондиционера</t>
  </si>
  <si>
    <t>HYGIENE 2</t>
  </si>
  <si>
    <t>INSECT CLEANER 500 ML</t>
  </si>
  <si>
    <t>Спрей-очиститель для удаления насекомых</t>
  </si>
  <si>
    <t>LABEL REMOVEER 200 ML</t>
  </si>
  <si>
    <t>Аэрозоль удалитель этикеток</t>
  </si>
  <si>
    <t>LEATHER SHAMPOO 500 ML</t>
  </si>
  <si>
    <t>Шампунь для кожи салона аэрозоль</t>
  </si>
  <si>
    <t>MOTOR AND BIKE CLEANER 500 ML</t>
  </si>
  <si>
    <t>Универсальный очиститель  деталей  мото</t>
  </si>
  <si>
    <t>PLASTIC CLEANER 400 ML</t>
  </si>
  <si>
    <t>Очиститель пластика, аэрозоль (цитрус)</t>
  </si>
  <si>
    <t>Очиститель пластика, аэрозоль (ваниль)</t>
  </si>
  <si>
    <t>POLISH 500 ML</t>
  </si>
  <si>
    <t>Восстанавливающий полироль аэрозоль</t>
  </si>
  <si>
    <t>RESIN AND TAR REMOVER 200 ML</t>
  </si>
  <si>
    <t>Удалитель битума и смолы аэрозоль</t>
  </si>
  <si>
    <t>RESIN CLEANER 200 ML</t>
  </si>
  <si>
    <t>Очиститель битума</t>
  </si>
  <si>
    <t>WHEEL RIM CLEANER</t>
  </si>
  <si>
    <t>Очиститель колесных дисков, аэрозоль</t>
  </si>
  <si>
    <t>ВЕЛО МОТО DEGREASER 600 ML</t>
  </si>
  <si>
    <t>Очиститель цепей и тормозов аэрозоль №1</t>
  </si>
  <si>
    <t>Присадки</t>
  </si>
  <si>
    <t>Присадки в масло трансмиссионное</t>
  </si>
  <si>
    <t>GEAR OIL ADDITIVE 150 ML</t>
  </si>
  <si>
    <t>Присадка в масло КПП для увеличения износостойкости.</t>
  </si>
  <si>
    <t>1756B</t>
  </si>
  <si>
    <t>MANUAL GEARBOX STOP LEAK 227 ML</t>
  </si>
  <si>
    <t>Стоп течь мех. коробки передач</t>
  </si>
  <si>
    <t>1755B</t>
  </si>
  <si>
    <t>POWER STEERING STOP LEAK 300ML</t>
  </si>
  <si>
    <t>Присадка СТОП-ТЕЧЬ в жидкость ГУР/АКПП</t>
  </si>
  <si>
    <t>SUMOLUB</t>
  </si>
  <si>
    <t>Присадки в моторное масло</t>
  </si>
  <si>
    <t>B1 250 ML</t>
  </si>
  <si>
    <t>Превентивная присадка в моторное масло. Защищает новые двигатели и замораживает процесс износа</t>
  </si>
  <si>
    <t>B2  400 ML</t>
  </si>
  <si>
    <t>Восстанавливающая присадка в моторное масло. Замораживает процесс износа. Уменьшает расход масла.</t>
  </si>
  <si>
    <t>1753Р</t>
  </si>
  <si>
    <t>BMP 5L</t>
  </si>
  <si>
    <t>1032B</t>
  </si>
  <si>
    <t>ENGINE FLUSH 300 ML</t>
  </si>
  <si>
    <t>Присадка для промывки масляной системы двигателя.</t>
  </si>
  <si>
    <t>1107B</t>
  </si>
  <si>
    <t>ENGINE STOP LEAK 300 ML</t>
  </si>
  <si>
    <t>Присадка в моторное масло для предовращения течей</t>
  </si>
  <si>
    <t>FULL METAL 400 ML</t>
  </si>
  <si>
    <t>Комплексная присадка в моторное масло</t>
  </si>
  <si>
    <t>FULL METAL MOTO 75 ML</t>
  </si>
  <si>
    <t>Многофункцион.присадка в моторное масло(на 3л)</t>
  </si>
  <si>
    <t>1022B</t>
  </si>
  <si>
    <t>HYDRAULIC VALVE LIFTERS 300 ML</t>
  </si>
  <si>
    <t>Присадка очищающая и защищающая  гидрокомпенсаторы</t>
  </si>
  <si>
    <t>LONG LIFE OIL TREATMENT 400 ML</t>
  </si>
  <si>
    <t>Присадка в моторное масло для снижения износа и трения</t>
  </si>
  <si>
    <t>1030B</t>
  </si>
  <si>
    <t>MAXI COMPRESSION 475 ML</t>
  </si>
  <si>
    <t>Присадка в моторное масло восстанавливающая (на 2 смены масла)</t>
  </si>
  <si>
    <t>NO SMOKE 325 ML</t>
  </si>
  <si>
    <t>Антидымная присадка в масло NO SMOKE 325 мл 7</t>
  </si>
  <si>
    <t>NO SMOKE 500 ML</t>
  </si>
  <si>
    <t>Присадка в моторное масло АНТИ-ДЫМ</t>
  </si>
  <si>
    <t>TURBO PROTECT 325 ML QT: 24</t>
  </si>
  <si>
    <t>Присадка в моторное масло (защита турбины)</t>
  </si>
  <si>
    <t>TURBO PROTECT 325 ML QT: 6</t>
  </si>
  <si>
    <t>Присадки в топливо (БЕНЗИН)</t>
  </si>
  <si>
    <t>BSF/Octane Booster (Competition) 1L</t>
  </si>
  <si>
    <t>Для спрортивных автомобилей</t>
  </si>
  <si>
    <t>E10  FUEL IMPROVER</t>
  </si>
  <si>
    <t>Привентивная присадка в топливо</t>
  </si>
  <si>
    <t>FUEL INJECTOR CLEANER 500 ML</t>
  </si>
  <si>
    <t>Присадка в БЕНЗИН (очищение инжекторов)</t>
  </si>
  <si>
    <t>FUEL TREATEMENT 300 ML</t>
  </si>
  <si>
    <t>1149B</t>
  </si>
  <si>
    <t>FUEL TREATMENT 500 ML</t>
  </si>
  <si>
    <t>Присадка в БЕНЗИН очищающая</t>
  </si>
  <si>
    <t>1082B</t>
  </si>
  <si>
    <t>FUEL WATER REMOVER 300 ML</t>
  </si>
  <si>
    <t>Присадка в топливо (БЕНЗИН/ДИЗЕЛЬ) вытеснитель влаги</t>
  </si>
  <si>
    <t>MOT PETROL KIT</t>
  </si>
  <si>
    <t>Комплект для ТО  Бензин: очиститель инжектора и антидым   (в бензин и масло 2 флакона)</t>
  </si>
  <si>
    <t>OCTANE BOOSTER 500 ML</t>
  </si>
  <si>
    <t>Присадка в БЕНЗИН для повышения октанового числа</t>
  </si>
  <si>
    <t>OCTANE BOOSTER MOTO 150 ML</t>
  </si>
  <si>
    <t>Присадка в топливо мотоцикла для повышения октанового числа</t>
  </si>
  <si>
    <t>TURBO CLEANER 1L</t>
  </si>
  <si>
    <t>Рисадка в топливо, очиститель лопастей турбины TURBO CLEANER 1L</t>
  </si>
  <si>
    <t>Присадки в топливо (ДИЗЕЛЬ)</t>
  </si>
  <si>
    <t>BDC BARDAHL DIESEL COMBUSTION 1L</t>
  </si>
  <si>
    <t>Присадка в ДИЗЕЛЬНОЕ топливо многофункциональная (лето-зима)</t>
  </si>
  <si>
    <t>CETANE BOOSTER 500 ML</t>
  </si>
  <si>
    <t>Присадка в ДИЗЕЛЬ для повышения цетанового числа</t>
  </si>
  <si>
    <t>COMMON RAIL DIESEL ADDITIVE 500 ML</t>
  </si>
  <si>
    <t>Комплексная присадка в ДИЗЕЛЬНОЕ  топливо для улучшения его характеристик</t>
  </si>
  <si>
    <t>DIESEL ANTI FREEZE 1 L</t>
  </si>
  <si>
    <t>Добавка антигель для дизтоплива</t>
  </si>
  <si>
    <t>DIESEL INGECTOR CLEANER 500 ML</t>
  </si>
  <si>
    <t>Присадка в ДИЗЕЛЬНОЕ топливо. Уменьшает шумность в работе двигателя. Очищает насос, форсунки и камеры сгорания.</t>
  </si>
  <si>
    <t>DIESEL TREATMENT 300 ML</t>
  </si>
  <si>
    <t>Diesel Treatment 300 ml Добавка протектор для дизельного топлива</t>
  </si>
  <si>
    <t>EGR AEROSOL - EXPORT 400 ML</t>
  </si>
  <si>
    <t>Аэрозоль очиститель системы рециркуляции выхлоных газов (EGR)</t>
  </si>
  <si>
    <t>EGR DIESEL ADDITIVE 300 ML</t>
  </si>
  <si>
    <t>Очиститель системы рециркуляции выхлоных газов (EGR)</t>
  </si>
  <si>
    <t>9123B</t>
  </si>
  <si>
    <t>EGR VALVE CLEANING KIT</t>
  </si>
  <si>
    <t>Комплект очиститель системы рециркуляции выхлоных газов (EGR)</t>
  </si>
  <si>
    <t>HOT FUEL 1L</t>
  </si>
  <si>
    <t>Антигель для дизельного топлива HOT FUEL 1L</t>
  </si>
  <si>
    <t>MOT DIESEL KIT</t>
  </si>
  <si>
    <t>Комплект для ТО Дизель: очиститель инжектора и антидым  (в дезиль и масло 2 флакона)</t>
  </si>
  <si>
    <t>PREVENTIVE DPF 300 ML</t>
  </si>
  <si>
    <t>Очиститель сажевого фильтра</t>
  </si>
  <si>
    <t>Присадки для радиатора</t>
  </si>
  <si>
    <t>1096B(10960)</t>
  </si>
  <si>
    <t>COOLING SYSTEM FAST FLUSH 500 ML</t>
  </si>
  <si>
    <t>Cooling System Fast Flush 500 ml 15 минутная промывка системы охлаждения</t>
  </si>
  <si>
    <t>RADIATOR CLEANER 300 ML</t>
  </si>
  <si>
    <t>Присадка в охлаждающую жидкость для очистки радиатора</t>
  </si>
  <si>
    <t>RADIATOR OIL REMOVER 300 ML</t>
  </si>
  <si>
    <t>Присадка для удаления масла из системы охлаждения RADIATOR OIL REMOVER 300 ML</t>
  </si>
  <si>
    <t>1100B</t>
  </si>
  <si>
    <t>RADIATOR OIL REMOVER 500 ML</t>
  </si>
  <si>
    <t>Удалитель масла из системы охлаждения</t>
  </si>
  <si>
    <t>RADIATOR STOP LEAK 300 ML</t>
  </si>
  <si>
    <t>Присадка в охлаждающую жидкость</t>
  </si>
  <si>
    <t>1099B(10990)</t>
  </si>
  <si>
    <t>RADIATOR STOP LEAK 500 ML</t>
  </si>
  <si>
    <t>Radiator Stop Leak 500 ml Стоп течь радиатора системы охлаждения</t>
  </si>
  <si>
    <t>Разное</t>
  </si>
  <si>
    <t>LEAK DETECTOR 300 ML</t>
  </si>
  <si>
    <t>Аэрозоль-детектор утечки воздуха(колеса)</t>
  </si>
  <si>
    <t>REAR VIEW MIRROR GLUE 5 GR</t>
  </si>
  <si>
    <t>Клей для монтажа зеркала заднего вида</t>
  </si>
  <si>
    <t>SPECIAL DIESEL GASKET 90 gr</t>
  </si>
  <si>
    <t>Прокладка жидкая дизель SPECIAL DIESEL GASKET 90 гр</t>
  </si>
  <si>
    <t>Сервисные продукты</t>
  </si>
  <si>
    <t>ADMISSION SYSTEM CLEANING PRODUCT</t>
  </si>
  <si>
    <t>Жидкость для очистки впускной системы ADMISSION SYSTEM CLEANING PRODUCT</t>
  </si>
  <si>
    <t>BD 50 200ML</t>
  </si>
  <si>
    <t>Универсальная смазка BD 50 200ML</t>
  </si>
  <si>
    <t>BD-50 500 ML</t>
  </si>
  <si>
    <t>Многофункциональная проникающая влагоотталкивающая смазка.</t>
  </si>
  <si>
    <t>BD-50 75 ML</t>
  </si>
  <si>
    <t>BELT DRESSING 200 ml</t>
  </si>
  <si>
    <t>Смазка для приводных ремней BELT DRESSING 200 ml</t>
  </si>
  <si>
    <t>BELT DRESSING 400 ML</t>
  </si>
  <si>
    <t>Спрей для приводных ремней</t>
  </si>
  <si>
    <t>BRAKE AND PARTS CLEANER 600 ML</t>
  </si>
  <si>
    <t>Очиститель тормозов и деталей (тормоза, сцепление, двигатели, шестерни, цепи, колеса, и т.д.).</t>
  </si>
  <si>
    <t>CERAMIC MOUNTAGE PASTE 400 ML</t>
  </si>
  <si>
    <t>Керамическая паста для монтажа / демонтажа механических деталей, подверженных воздействию высоких температур (до +1000 С)</t>
  </si>
  <si>
    <t>CONTACT CLEANER  250 ML</t>
  </si>
  <si>
    <t>Contact Cleaner 400ml Очиститель электрических контактов</t>
  </si>
  <si>
    <t>COPPER PASTE 400 ML</t>
  </si>
  <si>
    <t>Медная смазка. в аэрозоле</t>
  </si>
  <si>
    <t>EGR AEROSOL 400 ML</t>
  </si>
  <si>
    <t>Специальный очиститель EGR и впускного клапана</t>
  </si>
  <si>
    <t>EGR Aerosol - Export 400ml Аэрозоль очиститель системы рециркуляции выхлоных газов (EGR)  дизель</t>
  </si>
  <si>
    <t>FOAMY CHAIN LUBE 400 ML</t>
  </si>
  <si>
    <t>Специальная пенная проникающая смазка для цепей МОТО</t>
  </si>
  <si>
    <t>HIGH SPEED CHAIN 400 ML</t>
  </si>
  <si>
    <t>Специальная смазка для высокоскоростных цепей МОТО</t>
  </si>
  <si>
    <t>K9 PENETRATING OIL 400 ML</t>
  </si>
  <si>
    <t>Уникальная проникающая смазка на основе Polar Plus</t>
  </si>
  <si>
    <t>M.P.G. PLUS E.P. GREASE 250 ML</t>
  </si>
  <si>
    <t>Многоцелевая смазка</t>
  </si>
  <si>
    <t>M.P.G. PLUS E.P. GREASE 400 ML</t>
  </si>
  <si>
    <t>M.P.G. PLUS E.P. GREASE 600 ML</t>
  </si>
  <si>
    <t>Смазка для цепных приводов мотоциклов</t>
  </si>
  <si>
    <t>MOTOR CYCLE FOAMY LUBE 400 ML</t>
  </si>
  <si>
    <t>SET DE PROTECTIONE ATELIER</t>
  </si>
  <si>
    <t>Накидка для ТО (руль-сиденье)</t>
  </si>
  <si>
    <t>ВЕЛО МОТО MULTISPRAY  500 ML</t>
  </si>
  <si>
    <t>Универсальная смазка-очиститель аэрозоль №4</t>
  </si>
  <si>
    <t>ВЕЛО МОТО POLISH 400 ML</t>
  </si>
  <si>
    <t>Смазка силиконовая аэрозоль №3</t>
  </si>
  <si>
    <t>Тормозная жидкость</t>
  </si>
  <si>
    <t>LIQUIDE DE FRIENS DOT 4 500 ML</t>
  </si>
  <si>
    <t>Тормозная жидкость DOT 4 500 мл</t>
  </si>
  <si>
    <t>LIQUIDE DE FRIENS DOT 5.1 500 ML</t>
  </si>
  <si>
    <t>Тормозная жидкость DOT 5.1 BARDAHL</t>
  </si>
  <si>
    <t>S.A.D.A.P.S. BARDAHL на территории РФ</t>
  </si>
  <si>
    <t>Представитель</t>
  </si>
  <si>
    <t>по Ростовской области</t>
  </si>
  <si>
    <t>"Яков Авто", г. Каменск-Шахтинский, пер. Коммунистический, 124</t>
  </si>
  <si>
    <t>т.  8 (928) 957-44-02</t>
  </si>
  <si>
    <t>Опт, от 50т.р.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</si>
</sst>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0">
    <font>
      <sz val="8"/>
      <name val="Arial"/>
    </font>
    <font>
      <sz val="11"/>
      <name val="Arial"/>
    </font>
    <font>
      <b/>
      <sz val="12"/>
      <name val="Calibri"/>
      <family val="2"/>
      <charset val="204"/>
      <scheme val="minor"/>
    </font>
    <font>
      <sz val="12"/>
      <name val="Calibri"/>
      <family val="2"/>
      <scheme val="minor"/>
    </font>
    <font>
      <u/>
      <sz val="8"/>
      <color theme="10"/>
      <name val="Arial"/>
    </font>
    <font>
      <u/>
      <sz val="12"/>
      <color theme="10"/>
      <name val="Arial"/>
    </font>
    <font>
      <u/>
      <sz val="8"/>
      <color theme="11"/>
      <name val="Arial"/>
    </font>
    <font>
      <b/>
      <u/>
      <sz val="12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</patternFill>
    </fill>
    <fill>
      <patternFill patternType="solid">
        <fgColor rgb="FFF8F2D8"/>
      </patternFill>
    </fill>
    <fill>
      <patternFill patternType="solid">
        <fgColor rgb="FFFBF9EC"/>
      </patternFill>
    </fill>
  </fills>
  <borders count="6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/>
      <right/>
      <top/>
      <bottom style="thin">
        <color rgb="FFCCC085"/>
      </bottom>
      <diagonal/>
    </border>
    <border>
      <left style="thin">
        <color rgb="FFCCC085"/>
      </left>
      <right/>
      <top/>
      <bottom style="thin">
        <color rgb="FFCCC085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horizontal="right" vertical="top"/>
    </xf>
    <xf numFmtId="4" fontId="1" fillId="0" borderId="1" xfId="0" applyNumberFormat="1" applyFont="1" applyBorder="1" applyAlignment="1">
      <alignment horizontal="right" vertical="top"/>
    </xf>
    <xf numFmtId="0" fontId="1" fillId="0" borderId="0" xfId="0" applyFont="1" applyAlignment="1"/>
    <xf numFmtId="0" fontId="1" fillId="2" borderId="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2" fontId="1" fillId="0" borderId="2" xfId="0" applyNumberFormat="1" applyFont="1" applyBorder="1" applyAlignment="1">
      <alignment horizontal="right" vertical="top"/>
    </xf>
    <xf numFmtId="4" fontId="1" fillId="0" borderId="2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right"/>
    </xf>
    <xf numFmtId="164" fontId="2" fillId="0" borderId="0" xfId="0" applyNumberFormat="1" applyFont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right" wrapText="1"/>
    </xf>
    <xf numFmtId="164" fontId="3" fillId="0" borderId="0" xfId="0" applyNumberFormat="1" applyFont="1" applyBorder="1" applyAlignment="1">
      <alignment horizontal="right" wrapText="1"/>
    </xf>
    <xf numFmtId="0" fontId="7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" fillId="2" borderId="1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 indent="2"/>
    </xf>
    <xf numFmtId="0" fontId="1" fillId="4" borderId="1" xfId="0" applyFont="1" applyFill="1" applyBorder="1" applyAlignment="1">
      <alignment horizontal="left" vertical="top" wrapText="1" indent="2"/>
    </xf>
    <xf numFmtId="1" fontId="1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4"/>
    </xf>
    <xf numFmtId="0" fontId="9" fillId="3" borderId="1" xfId="0" applyFont="1" applyFill="1" applyBorder="1" applyAlignment="1">
      <alignment horizontal="left" vertical="top" wrapText="1" indent="2"/>
    </xf>
    <xf numFmtId="0" fontId="1" fillId="3" borderId="1" xfId="0" applyFont="1" applyFill="1" applyBorder="1" applyAlignment="1">
      <alignment horizontal="left" vertical="top" wrapText="1" indent="2"/>
    </xf>
    <xf numFmtId="0" fontId="1" fillId="4" borderId="1" xfId="0" applyFont="1" applyFill="1" applyBorder="1" applyAlignment="1">
      <alignment horizontal="left" vertical="top" wrapText="1" indent="4"/>
    </xf>
    <xf numFmtId="0" fontId="1" fillId="0" borderId="1" xfId="0" applyFont="1" applyBorder="1" applyAlignment="1">
      <alignment horizontal="left" vertical="top" wrapText="1" indent="6"/>
    </xf>
    <xf numFmtId="0" fontId="1" fillId="0" borderId="1" xfId="0" applyFont="1" applyBorder="1" applyAlignment="1">
      <alignment horizontal="left" vertical="top" wrapText="1"/>
    </xf>
  </cellXfs>
  <cellStyles count="4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1025" name="Object 1" hidden="1">
          <a:extLst>
            <a:ext uri="{63B3BB69-23CF-44E3-9099-C40C66FF867C}">
              <a14:compatExt xmlns=""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1026" name="Object 2" hidden="1">
          <a:extLst>
            <a:ext uri="{63B3BB69-23CF-44E3-9099-C40C66FF867C}">
              <a14:compatExt xmlns=""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10</xdr:col>
      <xdr:colOff>63502</xdr:colOff>
      <xdr:row>2</xdr:row>
      <xdr:rowOff>158751</xdr:rowOff>
    </xdr:from>
    <xdr:to>
      <xdr:col>10</xdr:col>
      <xdr:colOff>69600</xdr:colOff>
      <xdr:row>2</xdr:row>
      <xdr:rowOff>147364</xdr:rowOff>
    </xdr:to>
    <xdr:pic>
      <xdr:nvPicPr>
        <xdr:cNvPr id="9" name="Изображение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9202" y="590551"/>
          <a:ext cx="2" cy="992045"/>
        </a:xfrm>
        <a:prstGeom prst="rect">
          <a:avLst/>
        </a:prstGeom>
      </xdr:spPr>
    </xdr:pic>
    <xdr:clientData/>
  </xdr:twoCellAnchor>
  <xdr:twoCellAnchor editAs="oneCell">
    <xdr:from>
      <xdr:col>8</xdr:col>
      <xdr:colOff>139698</xdr:colOff>
      <xdr:row>0</xdr:row>
      <xdr:rowOff>114297</xdr:rowOff>
    </xdr:from>
    <xdr:to>
      <xdr:col>13</xdr:col>
      <xdr:colOff>1661519</xdr:colOff>
      <xdr:row>5</xdr:row>
      <xdr:rowOff>145676</xdr:rowOff>
    </xdr:to>
    <xdr:pic>
      <xdr:nvPicPr>
        <xdr:cNvPr id="11" name="Изображение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8669" y="114297"/>
          <a:ext cx="3695762" cy="12864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2" name="Object 1" hidden="1">
          <a:extLst>
            <a:ext uri="{63B3BB69-23CF-44E3-9099-C40C66FF867C}">
              <a14:compatExt xmlns=""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3" name="Object 2" hidden="1">
          <a:extLst>
            <a:ext uri="{63B3BB69-23CF-44E3-9099-C40C66FF867C}">
              <a14:compatExt xmlns=""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4" name="AutoShape 1" hidden="1">
          <a:extLst>
            <a:ext uri="{63B3BB69-23CF-44E3-9099-C40C66FF867C}">
              <a14:compatExt xmlns=""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5" name="AutoShape 2" hidden="1">
          <a:extLst>
            <a:ext uri="{63B3BB69-23CF-44E3-9099-C40C66FF867C}">
              <a14:compatExt xmlns=""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6" name="AutoShape 1" hidden="1">
          <a:extLst>
            <a:ext uri="{63B3BB69-23CF-44E3-9099-C40C66FF867C}">
              <a14:compatExt xmlns=""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7" name="AutoShape 2" hidden="1">
          <a:extLst>
            <a:ext uri="{63B3BB69-23CF-44E3-9099-C40C66FF867C}">
              <a14:compatExt xmlns=""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8" name="AutoShape 1" hidden="1">
          <a:extLst>
            <a:ext uri="{63B3BB69-23CF-44E3-9099-C40C66FF867C}">
              <a14:compatExt xmlns="" xmlns:a14="http://schemas.microsoft.com/office/drawing/2010/main" spid="_x0000_s1025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279400</xdr:colOff>
      <xdr:row>0</xdr:row>
      <xdr:rowOff>33165</xdr:rowOff>
    </xdr:to>
    <xdr:sp macro="" textlink="">
      <xdr:nvSpPr>
        <xdr:cNvPr id="10" name="AutoShape 2" hidden="1">
          <a:extLst>
            <a:ext uri="{63B3BB69-23CF-44E3-9099-C40C66FF867C}">
              <a14:compatExt xmlns="" xmlns:a14="http://schemas.microsoft.com/office/drawing/2010/main" spid="_x0000_s1026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ilbardahl.ru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outlinePr summaryBelow="0" summaryRight="0"/>
    <pageSetUpPr autoPageBreaks="0"/>
  </sheetPr>
  <dimension ref="A1:Q265"/>
  <sheetViews>
    <sheetView tabSelected="1" zoomScale="85" zoomScaleNormal="85" workbookViewId="0">
      <pane ySplit="9" topLeftCell="A10" activePane="bottomLeft" state="frozen"/>
      <selection pane="bottomLeft" activeCell="N261" sqref="N261"/>
    </sheetView>
  </sheetViews>
  <sheetFormatPr defaultColWidth="10.33203125" defaultRowHeight="17.100000000000001" customHeight="1"/>
  <cols>
    <col min="1" max="2" width="2.83203125" style="1" customWidth="1"/>
    <col min="3" max="3" width="5" style="1" customWidth="1"/>
    <col min="4" max="4" width="0.33203125" style="1" customWidth="1"/>
    <col min="5" max="5" width="6.33203125" style="1" customWidth="1"/>
    <col min="6" max="6" width="9.33203125" style="1" customWidth="1"/>
    <col min="7" max="7" width="2.83203125" style="1" customWidth="1"/>
    <col min="8" max="8" width="3" style="1" customWidth="1"/>
    <col min="9" max="10" width="2.83203125" style="1" customWidth="1"/>
    <col min="11" max="11" width="3" style="1" customWidth="1"/>
    <col min="12" max="12" width="2.83203125" style="1" customWidth="1"/>
    <col min="13" max="13" width="26.83203125" style="1" customWidth="1"/>
    <col min="14" max="14" width="101.83203125" style="1" customWidth="1"/>
    <col min="15" max="17" width="19.83203125" style="1" customWidth="1"/>
    <col min="18" max="16384" width="10.33203125" style="2"/>
  </cols>
  <sheetData>
    <row r="1" spans="1:17" s="9" customFormat="1" ht="17.100000000000001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1" t="s">
        <v>436</v>
      </c>
      <c r="P1" s="21"/>
      <c r="Q1" s="21"/>
    </row>
    <row r="2" spans="1:17" s="9" customFormat="1" ht="17.100000000000001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1" t="s">
        <v>435</v>
      </c>
      <c r="P2" s="21"/>
      <c r="Q2" s="21"/>
    </row>
    <row r="3" spans="1:17" s="9" customFormat="1" ht="17.100000000000001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1" t="s">
        <v>437</v>
      </c>
      <c r="P3" s="21"/>
      <c r="Q3" s="21"/>
    </row>
    <row r="4" spans="1:17" s="9" customFormat="1" ht="31.5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1" t="s">
        <v>438</v>
      </c>
      <c r="P4" s="21"/>
      <c r="Q4" s="22"/>
    </row>
    <row r="5" spans="1:17" ht="17.100000000000001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3" t="s">
        <v>439</v>
      </c>
      <c r="P5" s="23"/>
      <c r="Q5" s="24"/>
    </row>
    <row r="6" spans="1:17" s="1" customFormat="1" ht="17.100000000000001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8"/>
      <c r="P6" s="18"/>
      <c r="Q6" s="18"/>
    </row>
    <row r="7" spans="1:17" ht="17.100000000000001" customHeight="1">
      <c r="A7" s="25" t="s">
        <v>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17" t="s">
        <v>440</v>
      </c>
      <c r="P7" s="17" t="s">
        <v>1</v>
      </c>
      <c r="Q7" s="16" t="s">
        <v>2</v>
      </c>
    </row>
    <row r="8" spans="1:17" ht="17.100000000000001" customHeight="1">
      <c r="A8" s="25" t="s">
        <v>3</v>
      </c>
      <c r="B8" s="25"/>
      <c r="C8" s="25"/>
      <c r="D8" s="25"/>
      <c r="E8" s="25" t="s">
        <v>4</v>
      </c>
      <c r="F8" s="25"/>
      <c r="G8" s="25"/>
      <c r="H8" s="25"/>
      <c r="I8" s="25"/>
      <c r="J8" s="25"/>
      <c r="K8" s="25"/>
      <c r="L8" s="25"/>
      <c r="M8" s="25"/>
      <c r="N8" s="25" t="s">
        <v>5</v>
      </c>
      <c r="O8" s="15" t="s">
        <v>6</v>
      </c>
      <c r="P8" s="15" t="s">
        <v>6</v>
      </c>
      <c r="Q8" s="10" t="s">
        <v>6</v>
      </c>
    </row>
    <row r="9" spans="1:17" ht="17.100000000000001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3" t="s">
        <v>7</v>
      </c>
      <c r="P9" s="15" t="s">
        <v>7</v>
      </c>
      <c r="Q9" s="10" t="s">
        <v>7</v>
      </c>
    </row>
    <row r="10" spans="1:17" ht="17.100000000000001" customHeight="1">
      <c r="A10" s="26" t="s">
        <v>8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5"/>
      <c r="P10" s="5"/>
      <c r="Q10" s="12"/>
    </row>
    <row r="11" spans="1:17" ht="17.100000000000001" customHeight="1">
      <c r="A11" s="28">
        <v>7111</v>
      </c>
      <c r="B11" s="28"/>
      <c r="C11" s="28"/>
      <c r="D11" s="28"/>
      <c r="E11" s="29" t="s">
        <v>9</v>
      </c>
      <c r="F11" s="29"/>
      <c r="G11" s="29"/>
      <c r="H11" s="29"/>
      <c r="I11" s="29"/>
      <c r="J11" s="29"/>
      <c r="K11" s="29"/>
      <c r="L11" s="29"/>
      <c r="M11" s="29"/>
      <c r="N11" s="6" t="s">
        <v>10</v>
      </c>
      <c r="O11" s="7">
        <v>409.2</v>
      </c>
      <c r="P11" s="7">
        <f>SUM(O11,0.05*O11)</f>
        <v>429.65999999999997</v>
      </c>
      <c r="Q11" s="13">
        <v>520.79999999999995</v>
      </c>
    </row>
    <row r="12" spans="1:17" ht="17.100000000000001" customHeight="1">
      <c r="A12" s="28">
        <v>7115</v>
      </c>
      <c r="B12" s="28"/>
      <c r="C12" s="28"/>
      <c r="D12" s="28"/>
      <c r="E12" s="29" t="s">
        <v>11</v>
      </c>
      <c r="F12" s="29"/>
      <c r="G12" s="29"/>
      <c r="H12" s="29"/>
      <c r="I12" s="29"/>
      <c r="J12" s="29"/>
      <c r="K12" s="29"/>
      <c r="L12" s="29"/>
      <c r="M12" s="29"/>
      <c r="N12" s="6" t="s">
        <v>10</v>
      </c>
      <c r="O12" s="8">
        <v>6503.2</v>
      </c>
      <c r="P12" s="7">
        <f>SUM(O12,0.05*O12)</f>
        <v>6828.36</v>
      </c>
      <c r="Q12" s="14">
        <v>8276.7999999999993</v>
      </c>
    </row>
    <row r="13" spans="1:17" ht="17.100000000000001" customHeight="1">
      <c r="A13" s="28">
        <v>7113</v>
      </c>
      <c r="B13" s="28"/>
      <c r="C13" s="28"/>
      <c r="D13" s="28"/>
      <c r="E13" s="29" t="s">
        <v>12</v>
      </c>
      <c r="F13" s="29"/>
      <c r="G13" s="29"/>
      <c r="H13" s="29"/>
      <c r="I13" s="29"/>
      <c r="J13" s="29"/>
      <c r="K13" s="29"/>
      <c r="L13" s="29"/>
      <c r="M13" s="29"/>
      <c r="N13" s="6" t="s">
        <v>10</v>
      </c>
      <c r="O13" s="8">
        <v>1743.5</v>
      </c>
      <c r="P13" s="7">
        <f t="shared" ref="P13:P33" si="0">SUM(O13,0.05*O13)</f>
        <v>1830.675</v>
      </c>
      <c r="Q13" s="14">
        <v>2219</v>
      </c>
    </row>
    <row r="14" spans="1:17" ht="17.100000000000001" customHeight="1">
      <c r="A14" s="26" t="s">
        <v>13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5"/>
      <c r="P14" s="7"/>
      <c r="Q14" s="12"/>
    </row>
    <row r="15" spans="1:17" ht="17.100000000000001" customHeight="1">
      <c r="A15" s="28">
        <v>4875</v>
      </c>
      <c r="B15" s="28"/>
      <c r="C15" s="28"/>
      <c r="D15" s="28"/>
      <c r="E15" s="29" t="s">
        <v>14</v>
      </c>
      <c r="F15" s="29"/>
      <c r="G15" s="29"/>
      <c r="H15" s="29"/>
      <c r="I15" s="29"/>
      <c r="J15" s="29"/>
      <c r="K15" s="29"/>
      <c r="L15" s="29"/>
      <c r="M15" s="29"/>
      <c r="N15" s="6" t="s">
        <v>15</v>
      </c>
      <c r="O15" s="7">
        <v>599.5</v>
      </c>
      <c r="P15" s="7">
        <f t="shared" si="0"/>
        <v>629.47500000000002</v>
      </c>
      <c r="Q15" s="13">
        <v>763</v>
      </c>
    </row>
    <row r="16" spans="1:17" ht="17.100000000000001" customHeight="1">
      <c r="A16" s="28">
        <v>5002</v>
      </c>
      <c r="B16" s="28"/>
      <c r="C16" s="28"/>
      <c r="D16" s="28"/>
      <c r="E16" s="29" t="s">
        <v>16</v>
      </c>
      <c r="F16" s="29"/>
      <c r="G16" s="29"/>
      <c r="H16" s="29"/>
      <c r="I16" s="29"/>
      <c r="J16" s="29"/>
      <c r="K16" s="29"/>
      <c r="L16" s="29"/>
      <c r="M16" s="29"/>
      <c r="N16" s="6" t="s">
        <v>17</v>
      </c>
      <c r="O16" s="7">
        <v>591.79999999999995</v>
      </c>
      <c r="P16" s="7">
        <f t="shared" si="0"/>
        <v>621.39</v>
      </c>
      <c r="Q16" s="13">
        <v>753.2</v>
      </c>
    </row>
    <row r="17" spans="1:17" ht="17.100000000000001" customHeight="1">
      <c r="A17" s="28">
        <v>4994</v>
      </c>
      <c r="B17" s="28"/>
      <c r="C17" s="28"/>
      <c r="D17" s="28"/>
      <c r="E17" s="29" t="s">
        <v>18</v>
      </c>
      <c r="F17" s="29"/>
      <c r="G17" s="29"/>
      <c r="H17" s="29"/>
      <c r="I17" s="29"/>
      <c r="J17" s="29"/>
      <c r="K17" s="29"/>
      <c r="L17" s="29"/>
      <c r="M17" s="29"/>
      <c r="N17" s="6" t="s">
        <v>19</v>
      </c>
      <c r="O17" s="8">
        <v>1200.0999999999999</v>
      </c>
      <c r="P17" s="7">
        <f t="shared" si="0"/>
        <v>1260.105</v>
      </c>
      <c r="Q17" s="14">
        <v>1527.4</v>
      </c>
    </row>
    <row r="18" spans="1:17" ht="17.100000000000001" customHeight="1">
      <c r="A18" s="28">
        <v>4969</v>
      </c>
      <c r="B18" s="28"/>
      <c r="C18" s="28"/>
      <c r="D18" s="28"/>
      <c r="E18" s="29" t="s">
        <v>20</v>
      </c>
      <c r="F18" s="29"/>
      <c r="G18" s="29"/>
      <c r="H18" s="29"/>
      <c r="I18" s="29"/>
      <c r="J18" s="29"/>
      <c r="K18" s="29"/>
      <c r="L18" s="29"/>
      <c r="M18" s="29"/>
      <c r="N18" s="6" t="s">
        <v>21</v>
      </c>
      <c r="O18" s="7">
        <v>380.6</v>
      </c>
      <c r="P18" s="7">
        <f t="shared" si="0"/>
        <v>399.63</v>
      </c>
      <c r="Q18" s="13">
        <v>484.4</v>
      </c>
    </row>
    <row r="19" spans="1:17" ht="17.100000000000001" customHeight="1">
      <c r="A19" s="28">
        <v>4942</v>
      </c>
      <c r="B19" s="28"/>
      <c r="C19" s="28"/>
      <c r="D19" s="28"/>
      <c r="E19" s="29" t="s">
        <v>22</v>
      </c>
      <c r="F19" s="29"/>
      <c r="G19" s="29"/>
      <c r="H19" s="29"/>
      <c r="I19" s="29"/>
      <c r="J19" s="29"/>
      <c r="K19" s="29"/>
      <c r="L19" s="29"/>
      <c r="M19" s="29"/>
      <c r="N19" s="6" t="s">
        <v>21</v>
      </c>
      <c r="O19" s="7">
        <v>423.5</v>
      </c>
      <c r="P19" s="7">
        <f t="shared" si="0"/>
        <v>444.67500000000001</v>
      </c>
      <c r="Q19" s="13">
        <v>539</v>
      </c>
    </row>
    <row r="20" spans="1:17" ht="17.100000000000001" customHeight="1">
      <c r="A20" s="28">
        <v>4940</v>
      </c>
      <c r="B20" s="28"/>
      <c r="C20" s="28"/>
      <c r="D20" s="28"/>
      <c r="E20" s="29" t="s">
        <v>23</v>
      </c>
      <c r="F20" s="29"/>
      <c r="G20" s="29"/>
      <c r="H20" s="29"/>
      <c r="I20" s="29"/>
      <c r="J20" s="29"/>
      <c r="K20" s="29"/>
      <c r="L20" s="29"/>
      <c r="M20" s="29"/>
      <c r="N20" s="6" t="s">
        <v>21</v>
      </c>
      <c r="O20" s="7">
        <v>503.8</v>
      </c>
      <c r="P20" s="7">
        <f t="shared" si="0"/>
        <v>528.99</v>
      </c>
      <c r="Q20" s="13">
        <v>641.20000000000005</v>
      </c>
    </row>
    <row r="21" spans="1:17" ht="17.100000000000001" customHeight="1">
      <c r="A21" s="30" t="s">
        <v>24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4"/>
      <c r="P21" s="7"/>
      <c r="Q21" s="11"/>
    </row>
    <row r="22" spans="1:17" ht="17.100000000000001" customHeight="1">
      <c r="A22" s="32" t="s">
        <v>25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5"/>
      <c r="P22" s="7"/>
      <c r="Q22" s="12"/>
    </row>
    <row r="23" spans="1:17" ht="33" customHeight="1">
      <c r="A23" s="28">
        <v>314040</v>
      </c>
      <c r="B23" s="28"/>
      <c r="C23" s="28"/>
      <c r="D23" s="28"/>
      <c r="E23" s="33" t="s">
        <v>26</v>
      </c>
      <c r="F23" s="33"/>
      <c r="G23" s="33"/>
      <c r="H23" s="33"/>
      <c r="I23" s="33"/>
      <c r="J23" s="33"/>
      <c r="K23" s="33"/>
      <c r="L23" s="33"/>
      <c r="M23" s="33"/>
      <c r="N23" s="6" t="s">
        <v>27</v>
      </c>
      <c r="O23" s="7">
        <v>930.6</v>
      </c>
      <c r="P23" s="7">
        <f t="shared" si="0"/>
        <v>977.13</v>
      </c>
      <c r="Q23" s="14">
        <v>1184.4000000000001</v>
      </c>
    </row>
    <row r="24" spans="1:17" ht="28.5">
      <c r="A24" s="28">
        <v>311040</v>
      </c>
      <c r="B24" s="28"/>
      <c r="C24" s="28"/>
      <c r="D24" s="28"/>
      <c r="E24" s="33" t="s">
        <v>28</v>
      </c>
      <c r="F24" s="33"/>
      <c r="G24" s="33"/>
      <c r="H24" s="33"/>
      <c r="I24" s="33"/>
      <c r="J24" s="33"/>
      <c r="K24" s="33"/>
      <c r="L24" s="33"/>
      <c r="M24" s="33"/>
      <c r="N24" s="6" t="s">
        <v>29</v>
      </c>
      <c r="O24" s="7">
        <v>939.4</v>
      </c>
      <c r="P24" s="7">
        <f t="shared" si="0"/>
        <v>986.37</v>
      </c>
      <c r="Q24" s="14">
        <v>1195.5999999999999</v>
      </c>
    </row>
    <row r="25" spans="1:17" ht="28.5">
      <c r="A25" s="28">
        <v>311052</v>
      </c>
      <c r="B25" s="28"/>
      <c r="C25" s="28"/>
      <c r="D25" s="28"/>
      <c r="E25" s="33" t="s">
        <v>30</v>
      </c>
      <c r="F25" s="33"/>
      <c r="G25" s="33"/>
      <c r="H25" s="33"/>
      <c r="I25" s="33"/>
      <c r="J25" s="33"/>
      <c r="K25" s="33"/>
      <c r="L25" s="33"/>
      <c r="M25" s="33"/>
      <c r="N25" s="6" t="s">
        <v>31</v>
      </c>
      <c r="O25" s="8">
        <v>42639.3</v>
      </c>
      <c r="P25" s="7">
        <f t="shared" si="0"/>
        <v>44771.264999999999</v>
      </c>
      <c r="Q25" s="14">
        <v>54268.2</v>
      </c>
    </row>
    <row r="26" spans="1:17" ht="23.1" customHeight="1">
      <c r="A26" s="28">
        <v>322040</v>
      </c>
      <c r="B26" s="28"/>
      <c r="C26" s="28"/>
      <c r="D26" s="28"/>
      <c r="E26" s="33" t="s">
        <v>32</v>
      </c>
      <c r="F26" s="33"/>
      <c r="G26" s="33"/>
      <c r="H26" s="33"/>
      <c r="I26" s="33"/>
      <c r="J26" s="33"/>
      <c r="K26" s="33"/>
      <c r="L26" s="33"/>
      <c r="M26" s="33"/>
      <c r="N26" s="6" t="s">
        <v>33</v>
      </c>
      <c r="O26" s="8">
        <v>1289.2</v>
      </c>
      <c r="P26" s="7">
        <f t="shared" si="0"/>
        <v>1353.66</v>
      </c>
      <c r="Q26" s="14">
        <v>1640.8</v>
      </c>
    </row>
    <row r="27" spans="1:17" ht="30" customHeight="1">
      <c r="A27" s="28">
        <v>309040</v>
      </c>
      <c r="B27" s="28"/>
      <c r="C27" s="28"/>
      <c r="D27" s="28"/>
      <c r="E27" s="33" t="s">
        <v>34</v>
      </c>
      <c r="F27" s="33"/>
      <c r="G27" s="33"/>
      <c r="H27" s="33"/>
      <c r="I27" s="33"/>
      <c r="J27" s="33"/>
      <c r="K27" s="33"/>
      <c r="L27" s="33"/>
      <c r="M27" s="33"/>
      <c r="N27" s="6" t="s">
        <v>35</v>
      </c>
      <c r="O27" s="7">
        <v>965.8</v>
      </c>
      <c r="P27" s="7">
        <f t="shared" si="0"/>
        <v>1014.0899999999999</v>
      </c>
      <c r="Q27" s="14">
        <v>1229.2</v>
      </c>
    </row>
    <row r="28" spans="1:17" ht="17.100000000000001" customHeight="1">
      <c r="A28" s="32" t="s">
        <v>36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5"/>
      <c r="P28" s="7"/>
      <c r="Q28" s="12"/>
    </row>
    <row r="29" spans="1:17" ht="17.100000000000001" customHeight="1">
      <c r="A29" s="28">
        <v>305040</v>
      </c>
      <c r="B29" s="28"/>
      <c r="C29" s="28"/>
      <c r="D29" s="28"/>
      <c r="E29" s="33" t="s">
        <v>37</v>
      </c>
      <c r="F29" s="33"/>
      <c r="G29" s="33"/>
      <c r="H29" s="33"/>
      <c r="I29" s="33"/>
      <c r="J29" s="33"/>
      <c r="K29" s="33"/>
      <c r="L29" s="33"/>
      <c r="M29" s="33"/>
      <c r="N29" s="6"/>
      <c r="O29" s="7">
        <v>772.2</v>
      </c>
      <c r="P29" s="7">
        <f t="shared" si="0"/>
        <v>810.81000000000006</v>
      </c>
      <c r="Q29" s="13">
        <v>982.8</v>
      </c>
    </row>
    <row r="30" spans="1:17" ht="17.100000000000001" customHeight="1">
      <c r="A30" s="28">
        <v>301040</v>
      </c>
      <c r="B30" s="28"/>
      <c r="C30" s="28"/>
      <c r="D30" s="28"/>
      <c r="E30" s="33" t="s">
        <v>38</v>
      </c>
      <c r="F30" s="33"/>
      <c r="G30" s="33"/>
      <c r="H30" s="33"/>
      <c r="I30" s="33"/>
      <c r="J30" s="33"/>
      <c r="K30" s="33"/>
      <c r="L30" s="33"/>
      <c r="M30" s="33"/>
      <c r="N30" s="6" t="s">
        <v>39</v>
      </c>
      <c r="O30" s="7">
        <v>838.2</v>
      </c>
      <c r="P30" s="7">
        <f t="shared" si="0"/>
        <v>880.11</v>
      </c>
      <c r="Q30" s="14">
        <v>1066.8</v>
      </c>
    </row>
    <row r="31" spans="1:17" ht="17.100000000000001" customHeight="1">
      <c r="A31" s="28">
        <v>302040</v>
      </c>
      <c r="B31" s="28"/>
      <c r="C31" s="28"/>
      <c r="D31" s="28"/>
      <c r="E31" s="33" t="s">
        <v>40</v>
      </c>
      <c r="F31" s="33"/>
      <c r="G31" s="33"/>
      <c r="H31" s="33"/>
      <c r="I31" s="33"/>
      <c r="J31" s="33"/>
      <c r="K31" s="33"/>
      <c r="L31" s="33"/>
      <c r="M31" s="33"/>
      <c r="N31" s="6" t="s">
        <v>41</v>
      </c>
      <c r="O31" s="7">
        <v>871.2</v>
      </c>
      <c r="P31" s="7">
        <f t="shared" si="0"/>
        <v>914.76</v>
      </c>
      <c r="Q31" s="14">
        <v>1108.8</v>
      </c>
    </row>
    <row r="32" spans="1:17" ht="17.100000000000001" customHeight="1">
      <c r="A32" s="28">
        <v>303040</v>
      </c>
      <c r="B32" s="28"/>
      <c r="C32" s="28"/>
      <c r="D32" s="28"/>
      <c r="E32" s="33" t="s">
        <v>42</v>
      </c>
      <c r="F32" s="33"/>
      <c r="G32" s="33"/>
      <c r="H32" s="33"/>
      <c r="I32" s="33"/>
      <c r="J32" s="33"/>
      <c r="K32" s="33"/>
      <c r="L32" s="33"/>
      <c r="M32" s="33"/>
      <c r="N32" s="6"/>
      <c r="O32" s="7">
        <v>871.2</v>
      </c>
      <c r="P32" s="7">
        <f t="shared" si="0"/>
        <v>914.76</v>
      </c>
      <c r="Q32" s="14">
        <v>1108.8</v>
      </c>
    </row>
    <row r="33" spans="1:17" ht="30.95" customHeight="1">
      <c r="A33" s="28">
        <v>304040</v>
      </c>
      <c r="B33" s="28"/>
      <c r="C33" s="28"/>
      <c r="D33" s="28"/>
      <c r="E33" s="33" t="s">
        <v>43</v>
      </c>
      <c r="F33" s="33"/>
      <c r="G33" s="33"/>
      <c r="H33" s="33"/>
      <c r="I33" s="33"/>
      <c r="J33" s="33"/>
      <c r="K33" s="33"/>
      <c r="L33" s="33"/>
      <c r="M33" s="33"/>
      <c r="N33" s="6" t="s">
        <v>44</v>
      </c>
      <c r="O33" s="7">
        <v>431.2</v>
      </c>
      <c r="P33" s="7">
        <f t="shared" si="0"/>
        <v>452.76</v>
      </c>
      <c r="Q33" s="13">
        <v>548.79999999999995</v>
      </c>
    </row>
    <row r="34" spans="1:17" ht="17.100000000000001" customHeight="1">
      <c r="A34" s="32" t="s">
        <v>45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5"/>
      <c r="P34" s="7"/>
      <c r="Q34" s="12"/>
    </row>
    <row r="35" spans="1:17" ht="17.100000000000001" customHeight="1">
      <c r="A35" s="28">
        <v>36020</v>
      </c>
      <c r="B35" s="28"/>
      <c r="C35" s="28"/>
      <c r="D35" s="28"/>
      <c r="E35" s="33" t="s">
        <v>46</v>
      </c>
      <c r="F35" s="33"/>
      <c r="G35" s="33"/>
      <c r="H35" s="33"/>
      <c r="I35" s="33"/>
      <c r="J35" s="33"/>
      <c r="K35" s="33"/>
      <c r="L35" s="33"/>
      <c r="M35" s="33"/>
      <c r="N35" s="6" t="s">
        <v>47</v>
      </c>
      <c r="O35" s="7">
        <v>601.70000000000005</v>
      </c>
      <c r="P35" s="7">
        <f>SUM(O35,0.05*O35)</f>
        <v>631.78500000000008</v>
      </c>
      <c r="Q35" s="13">
        <v>765.8</v>
      </c>
    </row>
    <row r="36" spans="1:17" ht="17.100000000000001" customHeight="1">
      <c r="A36" s="28">
        <v>36000</v>
      </c>
      <c r="B36" s="28"/>
      <c r="C36" s="28"/>
      <c r="D36" s="28"/>
      <c r="E36" s="33" t="s">
        <v>48</v>
      </c>
      <c r="F36" s="33"/>
      <c r="G36" s="33"/>
      <c r="H36" s="33"/>
      <c r="I36" s="33"/>
      <c r="J36" s="33"/>
      <c r="K36" s="33"/>
      <c r="L36" s="33"/>
      <c r="M36" s="33"/>
      <c r="N36" s="6" t="s">
        <v>47</v>
      </c>
      <c r="O36" s="8">
        <v>2467.3000000000002</v>
      </c>
      <c r="P36" s="7">
        <f>SUM(O36,0.05*O36)</f>
        <v>2590.665</v>
      </c>
      <c r="Q36" s="14">
        <v>3140.2</v>
      </c>
    </row>
    <row r="37" spans="1:17" ht="29.1" customHeight="1">
      <c r="A37" s="28">
        <v>36049</v>
      </c>
      <c r="B37" s="28"/>
      <c r="C37" s="28"/>
      <c r="D37" s="28"/>
      <c r="E37" s="33" t="s">
        <v>49</v>
      </c>
      <c r="F37" s="33"/>
      <c r="G37" s="33"/>
      <c r="H37" s="33"/>
      <c r="I37" s="33"/>
      <c r="J37" s="33"/>
      <c r="K37" s="33"/>
      <c r="L37" s="33"/>
      <c r="M37" s="33"/>
      <c r="N37" s="6" t="s">
        <v>50</v>
      </c>
      <c r="O37" s="8">
        <v>45461.9</v>
      </c>
      <c r="P37" s="7">
        <f t="shared" ref="P37:P48" si="1">SUM(O37,0.05*O37)</f>
        <v>47734.995000000003</v>
      </c>
      <c r="Q37" s="14">
        <v>57860.6</v>
      </c>
    </row>
    <row r="38" spans="1:17" ht="30" customHeight="1">
      <c r="A38" s="28">
        <v>36039</v>
      </c>
      <c r="B38" s="28"/>
      <c r="C38" s="28"/>
      <c r="D38" s="28"/>
      <c r="E38" s="33" t="s">
        <v>51</v>
      </c>
      <c r="F38" s="33"/>
      <c r="G38" s="33"/>
      <c r="H38" s="33"/>
      <c r="I38" s="33"/>
      <c r="J38" s="33"/>
      <c r="K38" s="33"/>
      <c r="L38" s="33"/>
      <c r="M38" s="33"/>
      <c r="N38" s="6" t="s">
        <v>50</v>
      </c>
      <c r="O38" s="8">
        <v>15398.9</v>
      </c>
      <c r="P38" s="7">
        <f t="shared" si="1"/>
        <v>16168.844999999999</v>
      </c>
      <c r="Q38" s="14">
        <v>19598.599999999999</v>
      </c>
    </row>
    <row r="39" spans="1:17" ht="17.100000000000001" customHeight="1">
      <c r="A39" s="28">
        <v>36241</v>
      </c>
      <c r="B39" s="28"/>
      <c r="C39" s="28"/>
      <c r="D39" s="28"/>
      <c r="E39" s="33" t="s">
        <v>52</v>
      </c>
      <c r="F39" s="33"/>
      <c r="G39" s="33"/>
      <c r="H39" s="33"/>
      <c r="I39" s="33"/>
      <c r="J39" s="33"/>
      <c r="K39" s="33"/>
      <c r="L39" s="33"/>
      <c r="M39" s="33"/>
      <c r="N39" s="6" t="s">
        <v>53</v>
      </c>
      <c r="O39" s="7">
        <v>415.8</v>
      </c>
      <c r="P39" s="7">
        <f t="shared" si="1"/>
        <v>436.59000000000003</v>
      </c>
      <c r="Q39" s="13">
        <v>529.20000000000005</v>
      </c>
    </row>
    <row r="40" spans="1:17" ht="17.100000000000001" customHeight="1">
      <c r="A40" s="28">
        <v>36248</v>
      </c>
      <c r="B40" s="28"/>
      <c r="C40" s="28"/>
      <c r="D40" s="28"/>
      <c r="E40" s="33" t="s">
        <v>54</v>
      </c>
      <c r="F40" s="33"/>
      <c r="G40" s="33"/>
      <c r="H40" s="33"/>
      <c r="I40" s="33"/>
      <c r="J40" s="33"/>
      <c r="K40" s="33"/>
      <c r="L40" s="33"/>
      <c r="M40" s="33"/>
      <c r="N40" s="6" t="s">
        <v>53</v>
      </c>
      <c r="O40" s="8">
        <v>5167.8</v>
      </c>
      <c r="P40" s="7">
        <f t="shared" si="1"/>
        <v>5426.1900000000005</v>
      </c>
      <c r="Q40" s="14">
        <v>6577.2</v>
      </c>
    </row>
    <row r="41" spans="1:17" ht="17.100000000000001" customHeight="1">
      <c r="A41" s="28">
        <v>36240</v>
      </c>
      <c r="B41" s="28"/>
      <c r="C41" s="28"/>
      <c r="D41" s="28"/>
      <c r="E41" s="33" t="s">
        <v>55</v>
      </c>
      <c r="F41" s="33"/>
      <c r="G41" s="33"/>
      <c r="H41" s="33"/>
      <c r="I41" s="33"/>
      <c r="J41" s="33"/>
      <c r="K41" s="33"/>
      <c r="L41" s="33"/>
      <c r="M41" s="33"/>
      <c r="N41" s="6" t="s">
        <v>53</v>
      </c>
      <c r="O41" s="7">
        <v>258.5</v>
      </c>
      <c r="P41" s="7">
        <f t="shared" si="1"/>
        <v>271.42500000000001</v>
      </c>
      <c r="Q41" s="13">
        <v>329</v>
      </c>
    </row>
    <row r="42" spans="1:17" ht="17.100000000000001" customHeight="1">
      <c r="A42" s="28">
        <v>36243</v>
      </c>
      <c r="B42" s="28"/>
      <c r="C42" s="28"/>
      <c r="D42" s="28"/>
      <c r="E42" s="33" t="s">
        <v>56</v>
      </c>
      <c r="F42" s="33"/>
      <c r="G42" s="33"/>
      <c r="H42" s="33"/>
      <c r="I42" s="33"/>
      <c r="J42" s="33"/>
      <c r="K42" s="33"/>
      <c r="L42" s="33"/>
      <c r="M42" s="33"/>
      <c r="N42" s="6" t="s">
        <v>53</v>
      </c>
      <c r="O42" s="8">
        <v>1388.2</v>
      </c>
      <c r="P42" s="7">
        <f t="shared" si="1"/>
        <v>1457.6100000000001</v>
      </c>
      <c r="Q42" s="14">
        <v>1766.8</v>
      </c>
    </row>
    <row r="43" spans="1:17" ht="17.100000000000001" customHeight="1">
      <c r="A43" s="28">
        <v>36311</v>
      </c>
      <c r="B43" s="28"/>
      <c r="C43" s="28"/>
      <c r="D43" s="28"/>
      <c r="E43" s="33" t="s">
        <v>57</v>
      </c>
      <c r="F43" s="33"/>
      <c r="G43" s="33"/>
      <c r="H43" s="33"/>
      <c r="I43" s="33"/>
      <c r="J43" s="33"/>
      <c r="K43" s="33"/>
      <c r="L43" s="33"/>
      <c r="M43" s="33"/>
      <c r="N43" s="6" t="s">
        <v>58</v>
      </c>
      <c r="O43" s="7">
        <v>540.1</v>
      </c>
      <c r="P43" s="7">
        <f t="shared" si="1"/>
        <v>567.10500000000002</v>
      </c>
      <c r="Q43" s="13">
        <v>687.4</v>
      </c>
    </row>
    <row r="44" spans="1:17" ht="17.100000000000001" customHeight="1">
      <c r="A44" s="28">
        <v>36318</v>
      </c>
      <c r="B44" s="28"/>
      <c r="C44" s="28"/>
      <c r="D44" s="28"/>
      <c r="E44" s="33" t="s">
        <v>59</v>
      </c>
      <c r="F44" s="33"/>
      <c r="G44" s="33"/>
      <c r="H44" s="33"/>
      <c r="I44" s="33"/>
      <c r="J44" s="33"/>
      <c r="K44" s="33"/>
      <c r="L44" s="33"/>
      <c r="M44" s="33"/>
      <c r="N44" s="6" t="s">
        <v>60</v>
      </c>
      <c r="O44" s="8">
        <v>7372.2</v>
      </c>
      <c r="P44" s="7">
        <f t="shared" si="1"/>
        <v>7740.8099999999995</v>
      </c>
      <c r="Q44" s="14">
        <v>9382.7999999999993</v>
      </c>
    </row>
    <row r="45" spans="1:17" ht="17.100000000000001" customHeight="1">
      <c r="A45" s="28">
        <v>36313</v>
      </c>
      <c r="B45" s="28"/>
      <c r="C45" s="28"/>
      <c r="D45" s="28"/>
      <c r="E45" s="33" t="s">
        <v>61</v>
      </c>
      <c r="F45" s="33"/>
      <c r="G45" s="33"/>
      <c r="H45" s="33"/>
      <c r="I45" s="33"/>
      <c r="J45" s="33"/>
      <c r="K45" s="33"/>
      <c r="L45" s="33"/>
      <c r="M45" s="33"/>
      <c r="N45" s="6" t="s">
        <v>60</v>
      </c>
      <c r="O45" s="8">
        <v>1920.6</v>
      </c>
      <c r="P45" s="7">
        <f t="shared" si="1"/>
        <v>2016.6299999999999</v>
      </c>
      <c r="Q45" s="14">
        <v>2444.4</v>
      </c>
    </row>
    <row r="46" spans="1:17" ht="17.100000000000001" customHeight="1">
      <c r="A46" s="28">
        <v>36050</v>
      </c>
      <c r="B46" s="28"/>
      <c r="C46" s="28"/>
      <c r="D46" s="28"/>
      <c r="E46" s="33" t="s">
        <v>62</v>
      </c>
      <c r="F46" s="33"/>
      <c r="G46" s="33"/>
      <c r="H46" s="33"/>
      <c r="I46" s="33"/>
      <c r="J46" s="33"/>
      <c r="K46" s="33"/>
      <c r="L46" s="33"/>
      <c r="M46" s="33"/>
      <c r="N46" s="6" t="s">
        <v>63</v>
      </c>
      <c r="O46" s="8">
        <v>57192.3</v>
      </c>
      <c r="P46" s="7">
        <f t="shared" si="1"/>
        <v>60051.915000000001</v>
      </c>
      <c r="Q46" s="14">
        <v>72790.2</v>
      </c>
    </row>
    <row r="47" spans="1:17" ht="42.75">
      <c r="A47" s="28">
        <v>36161</v>
      </c>
      <c r="B47" s="28"/>
      <c r="C47" s="28"/>
      <c r="D47" s="28"/>
      <c r="E47" s="33" t="s">
        <v>64</v>
      </c>
      <c r="F47" s="33"/>
      <c r="G47" s="33"/>
      <c r="H47" s="33"/>
      <c r="I47" s="33"/>
      <c r="J47" s="33"/>
      <c r="K47" s="33"/>
      <c r="L47" s="33"/>
      <c r="M47" s="33"/>
      <c r="N47" s="6" t="s">
        <v>65</v>
      </c>
      <c r="O47" s="7">
        <v>473</v>
      </c>
      <c r="P47" s="7">
        <f t="shared" si="1"/>
        <v>496.65</v>
      </c>
      <c r="Q47" s="13">
        <v>602</v>
      </c>
    </row>
    <row r="48" spans="1:17" ht="42.75">
      <c r="A48" s="28">
        <v>36168</v>
      </c>
      <c r="B48" s="28"/>
      <c r="C48" s="28"/>
      <c r="D48" s="28"/>
      <c r="E48" s="33" t="s">
        <v>66</v>
      </c>
      <c r="F48" s="33"/>
      <c r="G48" s="33"/>
      <c r="H48" s="33"/>
      <c r="I48" s="33"/>
      <c r="J48" s="33"/>
      <c r="K48" s="33"/>
      <c r="L48" s="33"/>
      <c r="M48" s="33"/>
      <c r="N48" s="6" t="s">
        <v>68</v>
      </c>
      <c r="O48" s="8">
        <v>5998.3</v>
      </c>
      <c r="P48" s="7">
        <f t="shared" si="1"/>
        <v>6298.2150000000001</v>
      </c>
      <c r="Q48" s="14">
        <v>7634.2</v>
      </c>
    </row>
    <row r="49" spans="1:17" ht="42.75">
      <c r="A49" s="28">
        <v>36160</v>
      </c>
      <c r="B49" s="28"/>
      <c r="C49" s="28"/>
      <c r="D49" s="28"/>
      <c r="E49" s="33" t="s">
        <v>67</v>
      </c>
      <c r="F49" s="33"/>
      <c r="G49" s="33"/>
      <c r="H49" s="33"/>
      <c r="I49" s="33"/>
      <c r="J49" s="33"/>
      <c r="K49" s="33"/>
      <c r="L49" s="33"/>
      <c r="M49" s="33"/>
      <c r="N49" s="6" t="s">
        <v>68</v>
      </c>
      <c r="O49" s="7">
        <v>293.7</v>
      </c>
      <c r="P49" s="7">
        <f>SUM(O49,0.05*O49)</f>
        <v>308.38499999999999</v>
      </c>
      <c r="Q49" s="13">
        <v>373.8</v>
      </c>
    </row>
    <row r="50" spans="1:17" ht="42.75">
      <c r="A50" s="28">
        <v>36163</v>
      </c>
      <c r="B50" s="28"/>
      <c r="C50" s="28"/>
      <c r="D50" s="28"/>
      <c r="E50" s="33" t="s">
        <v>69</v>
      </c>
      <c r="F50" s="33"/>
      <c r="G50" s="33"/>
      <c r="H50" s="33"/>
      <c r="I50" s="33"/>
      <c r="J50" s="33"/>
      <c r="K50" s="33"/>
      <c r="L50" s="33"/>
      <c r="M50" s="33"/>
      <c r="N50" s="6" t="s">
        <v>70</v>
      </c>
      <c r="O50" s="8">
        <v>1587.3</v>
      </c>
      <c r="P50" s="7">
        <f>SUM(O50,0.05*O50)</f>
        <v>1666.665</v>
      </c>
      <c r="Q50" s="14">
        <v>2020.2</v>
      </c>
    </row>
    <row r="51" spans="1:17" ht="42.75">
      <c r="A51" s="28">
        <v>36082</v>
      </c>
      <c r="B51" s="28"/>
      <c r="C51" s="28"/>
      <c r="D51" s="28"/>
      <c r="E51" s="33" t="s">
        <v>71</v>
      </c>
      <c r="F51" s="33"/>
      <c r="G51" s="33"/>
      <c r="H51" s="33"/>
      <c r="I51" s="33"/>
      <c r="J51" s="33"/>
      <c r="K51" s="33"/>
      <c r="L51" s="33"/>
      <c r="M51" s="33"/>
      <c r="N51" s="6" t="s">
        <v>70</v>
      </c>
      <c r="O51" s="8">
        <v>19316</v>
      </c>
      <c r="P51" s="7">
        <f t="shared" ref="P51:P54" si="2">SUM(O51,0.05*O51)</f>
        <v>20281.8</v>
      </c>
      <c r="Q51" s="14">
        <v>24584</v>
      </c>
    </row>
    <row r="52" spans="1:17" ht="17.100000000000001" customHeight="1">
      <c r="A52" s="28">
        <v>312040</v>
      </c>
      <c r="B52" s="28"/>
      <c r="C52" s="28"/>
      <c r="D52" s="28"/>
      <c r="E52" s="33" t="s">
        <v>72</v>
      </c>
      <c r="F52" s="33"/>
      <c r="G52" s="33"/>
      <c r="H52" s="33"/>
      <c r="I52" s="33"/>
      <c r="J52" s="33"/>
      <c r="K52" s="33"/>
      <c r="L52" s="33"/>
      <c r="M52" s="33"/>
      <c r="N52" s="6"/>
      <c r="O52" s="7">
        <v>761.2</v>
      </c>
      <c r="P52" s="7">
        <f t="shared" si="2"/>
        <v>799.26</v>
      </c>
      <c r="Q52" s="13">
        <v>968.8</v>
      </c>
    </row>
    <row r="53" spans="1:17" ht="17.100000000000001" customHeight="1">
      <c r="A53" s="32" t="s">
        <v>73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5"/>
      <c r="P53" s="7"/>
      <c r="Q53" s="12"/>
    </row>
    <row r="54" spans="1:17" ht="17.100000000000001" customHeight="1">
      <c r="A54" s="28">
        <v>324040</v>
      </c>
      <c r="B54" s="28"/>
      <c r="C54" s="28"/>
      <c r="D54" s="28"/>
      <c r="E54" s="33" t="s">
        <v>74</v>
      </c>
      <c r="F54" s="33"/>
      <c r="G54" s="33"/>
      <c r="H54" s="33"/>
      <c r="I54" s="33"/>
      <c r="J54" s="33"/>
      <c r="K54" s="33"/>
      <c r="L54" s="33"/>
      <c r="M54" s="33"/>
      <c r="N54" s="6" t="s">
        <v>75</v>
      </c>
      <c r="O54" s="7">
        <v>768.9</v>
      </c>
      <c r="P54" s="7">
        <f t="shared" si="2"/>
        <v>807.34500000000003</v>
      </c>
      <c r="Q54" s="13">
        <v>978.6</v>
      </c>
    </row>
    <row r="55" spans="1:17" ht="17.100000000000001" customHeight="1">
      <c r="A55" s="28">
        <v>334052</v>
      </c>
      <c r="B55" s="28"/>
      <c r="C55" s="28"/>
      <c r="D55" s="28"/>
      <c r="E55" s="33" t="s">
        <v>76</v>
      </c>
      <c r="F55" s="33"/>
      <c r="G55" s="33"/>
      <c r="H55" s="33"/>
      <c r="I55" s="33"/>
      <c r="J55" s="33"/>
      <c r="K55" s="33"/>
      <c r="L55" s="33"/>
      <c r="M55" s="33"/>
      <c r="N55" s="6"/>
      <c r="O55" s="8">
        <v>44084.7</v>
      </c>
      <c r="P55" s="7">
        <f>SUM(O55,0.05*O55)</f>
        <v>46288.934999999998</v>
      </c>
      <c r="Q55" s="14">
        <v>56107.8</v>
      </c>
    </row>
    <row r="56" spans="1:17" ht="17.100000000000001" customHeight="1">
      <c r="A56" s="28">
        <v>331054</v>
      </c>
      <c r="B56" s="28"/>
      <c r="C56" s="28"/>
      <c r="D56" s="28"/>
      <c r="E56" s="33" t="s">
        <v>77</v>
      </c>
      <c r="F56" s="33"/>
      <c r="G56" s="33"/>
      <c r="H56" s="33"/>
      <c r="I56" s="33"/>
      <c r="J56" s="33"/>
      <c r="K56" s="33"/>
      <c r="L56" s="33"/>
      <c r="M56" s="33"/>
      <c r="N56" s="6" t="s">
        <v>78</v>
      </c>
      <c r="O56" s="8">
        <v>131989</v>
      </c>
      <c r="P56" s="7">
        <f>SUM(O56,0.05*O56)</f>
        <v>138588.45000000001</v>
      </c>
      <c r="Q56" s="14">
        <v>167986</v>
      </c>
    </row>
    <row r="57" spans="1:17" ht="17.100000000000001" customHeight="1">
      <c r="A57" s="28">
        <v>300040</v>
      </c>
      <c r="B57" s="28"/>
      <c r="C57" s="28"/>
      <c r="D57" s="28"/>
      <c r="E57" s="33" t="s">
        <v>79</v>
      </c>
      <c r="F57" s="33"/>
      <c r="G57" s="33"/>
      <c r="H57" s="33"/>
      <c r="I57" s="33"/>
      <c r="J57" s="33"/>
      <c r="K57" s="33"/>
      <c r="L57" s="33"/>
      <c r="M57" s="33"/>
      <c r="N57" s="6"/>
      <c r="O57" s="8">
        <v>1148.4000000000001</v>
      </c>
      <c r="P57" s="7">
        <f t="shared" ref="P57:P69" si="3">SUM(O57,0.05*O57)</f>
        <v>1205.8200000000002</v>
      </c>
      <c r="Q57" s="14">
        <v>1461.6</v>
      </c>
    </row>
    <row r="58" spans="1:17" ht="28.5">
      <c r="A58" s="28">
        <v>334040</v>
      </c>
      <c r="B58" s="28"/>
      <c r="C58" s="28"/>
      <c r="D58" s="28"/>
      <c r="E58" s="33" t="s">
        <v>80</v>
      </c>
      <c r="F58" s="33"/>
      <c r="G58" s="33"/>
      <c r="H58" s="33"/>
      <c r="I58" s="33"/>
      <c r="J58" s="33"/>
      <c r="K58" s="33"/>
      <c r="L58" s="33"/>
      <c r="M58" s="33"/>
      <c r="N58" s="6" t="s">
        <v>81</v>
      </c>
      <c r="O58" s="7">
        <v>953.7</v>
      </c>
      <c r="P58" s="7">
        <f t="shared" si="3"/>
        <v>1001.385</v>
      </c>
      <c r="Q58" s="14">
        <v>1213.8</v>
      </c>
    </row>
    <row r="59" spans="1:17" ht="28.5">
      <c r="A59" s="28">
        <v>334054</v>
      </c>
      <c r="B59" s="28"/>
      <c r="C59" s="28"/>
      <c r="D59" s="28"/>
      <c r="E59" s="33" t="s">
        <v>82</v>
      </c>
      <c r="F59" s="33"/>
      <c r="G59" s="33"/>
      <c r="H59" s="33"/>
      <c r="I59" s="33"/>
      <c r="J59" s="33"/>
      <c r="K59" s="33"/>
      <c r="L59" s="33"/>
      <c r="M59" s="33"/>
      <c r="N59" s="6" t="s">
        <v>81</v>
      </c>
      <c r="O59" s="8">
        <v>139640.6</v>
      </c>
      <c r="P59" s="7">
        <f t="shared" si="3"/>
        <v>146622.63</v>
      </c>
      <c r="Q59" s="14">
        <v>177724.4</v>
      </c>
    </row>
    <row r="60" spans="1:17" ht="17.100000000000001" customHeight="1">
      <c r="A60" s="28">
        <v>326040</v>
      </c>
      <c r="B60" s="28"/>
      <c r="C60" s="28"/>
      <c r="D60" s="28"/>
      <c r="E60" s="33" t="s">
        <v>83</v>
      </c>
      <c r="F60" s="33"/>
      <c r="G60" s="33"/>
      <c r="H60" s="33"/>
      <c r="I60" s="33"/>
      <c r="J60" s="33"/>
      <c r="K60" s="33"/>
      <c r="L60" s="33"/>
      <c r="M60" s="33"/>
      <c r="N60" s="6" t="s">
        <v>84</v>
      </c>
      <c r="O60" s="7">
        <v>796.4</v>
      </c>
      <c r="P60" s="7">
        <f t="shared" si="3"/>
        <v>836.22</v>
      </c>
      <c r="Q60" s="14">
        <v>1013.6</v>
      </c>
    </row>
    <row r="61" spans="1:17" ht="17.100000000000001" customHeight="1">
      <c r="A61" s="28">
        <v>326054</v>
      </c>
      <c r="B61" s="28"/>
      <c r="C61" s="28"/>
      <c r="D61" s="28"/>
      <c r="E61" s="33" t="s">
        <v>85</v>
      </c>
      <c r="F61" s="33"/>
      <c r="G61" s="33"/>
      <c r="H61" s="33"/>
      <c r="I61" s="33"/>
      <c r="J61" s="33"/>
      <c r="K61" s="33"/>
      <c r="L61" s="33"/>
      <c r="M61" s="33"/>
      <c r="N61" s="6" t="s">
        <v>84</v>
      </c>
      <c r="O61" s="8">
        <v>98098</v>
      </c>
      <c r="P61" s="7">
        <f t="shared" si="3"/>
        <v>103002.9</v>
      </c>
      <c r="Q61" s="14">
        <v>124852</v>
      </c>
    </row>
    <row r="62" spans="1:17" ht="17.100000000000001" customHeight="1">
      <c r="A62" s="28">
        <v>313040</v>
      </c>
      <c r="B62" s="28"/>
      <c r="C62" s="28"/>
      <c r="D62" s="28"/>
      <c r="E62" s="33" t="s">
        <v>86</v>
      </c>
      <c r="F62" s="33"/>
      <c r="G62" s="33"/>
      <c r="H62" s="33"/>
      <c r="I62" s="33"/>
      <c r="J62" s="33"/>
      <c r="K62" s="33"/>
      <c r="L62" s="33"/>
      <c r="M62" s="33"/>
      <c r="N62" s="6" t="s">
        <v>87</v>
      </c>
      <c r="O62" s="7">
        <v>814</v>
      </c>
      <c r="P62" s="7">
        <f t="shared" si="3"/>
        <v>854.7</v>
      </c>
      <c r="Q62" s="14">
        <v>1036</v>
      </c>
    </row>
    <row r="63" spans="1:17" ht="17.100000000000001" customHeight="1">
      <c r="A63" s="32" t="s">
        <v>88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5"/>
      <c r="P63" s="7"/>
      <c r="Q63" s="12"/>
    </row>
    <row r="64" spans="1:17" ht="17.100000000000001" customHeight="1">
      <c r="A64" s="28">
        <v>36521</v>
      </c>
      <c r="B64" s="28"/>
      <c r="C64" s="28"/>
      <c r="D64" s="28"/>
      <c r="E64" s="33" t="s">
        <v>89</v>
      </c>
      <c r="F64" s="33"/>
      <c r="G64" s="33"/>
      <c r="H64" s="33"/>
      <c r="I64" s="33"/>
      <c r="J64" s="33"/>
      <c r="K64" s="33"/>
      <c r="L64" s="33"/>
      <c r="M64" s="33"/>
      <c r="N64" s="6" t="s">
        <v>90</v>
      </c>
      <c r="O64" s="7">
        <v>754.6</v>
      </c>
      <c r="P64" s="7">
        <f t="shared" si="3"/>
        <v>792.33</v>
      </c>
      <c r="Q64" s="13">
        <v>960.4</v>
      </c>
    </row>
    <row r="65" spans="1:17" ht="17.100000000000001" customHeight="1">
      <c r="A65" s="28">
        <v>36523</v>
      </c>
      <c r="B65" s="28"/>
      <c r="C65" s="28"/>
      <c r="D65" s="28"/>
      <c r="E65" s="33" t="s">
        <v>91</v>
      </c>
      <c r="F65" s="33"/>
      <c r="G65" s="33"/>
      <c r="H65" s="33"/>
      <c r="I65" s="33"/>
      <c r="J65" s="33"/>
      <c r="K65" s="33"/>
      <c r="L65" s="33"/>
      <c r="M65" s="33"/>
      <c r="N65" s="6" t="s">
        <v>90</v>
      </c>
      <c r="O65" s="8">
        <v>3176.8</v>
      </c>
      <c r="P65" s="7">
        <f t="shared" si="3"/>
        <v>3335.6400000000003</v>
      </c>
      <c r="Q65" s="14">
        <v>4043.2</v>
      </c>
    </row>
    <row r="66" spans="1:17" ht="17.100000000000001" customHeight="1">
      <c r="A66" s="28">
        <v>36153</v>
      </c>
      <c r="B66" s="28"/>
      <c r="C66" s="28"/>
      <c r="D66" s="28"/>
      <c r="E66" s="33" t="s">
        <v>92</v>
      </c>
      <c r="F66" s="33"/>
      <c r="G66" s="33"/>
      <c r="H66" s="33"/>
      <c r="I66" s="33"/>
      <c r="J66" s="33"/>
      <c r="K66" s="33"/>
      <c r="L66" s="33"/>
      <c r="M66" s="33"/>
      <c r="N66" s="6" t="s">
        <v>93</v>
      </c>
      <c r="O66" s="8">
        <v>2300.1</v>
      </c>
      <c r="P66" s="7">
        <f t="shared" si="3"/>
        <v>2415.105</v>
      </c>
      <c r="Q66" s="14">
        <v>2927.4</v>
      </c>
    </row>
    <row r="67" spans="1:17" ht="17.100000000000001" customHeight="1">
      <c r="A67" s="28">
        <v>36531</v>
      </c>
      <c r="B67" s="28"/>
      <c r="C67" s="28"/>
      <c r="D67" s="28"/>
      <c r="E67" s="33" t="s">
        <v>94</v>
      </c>
      <c r="F67" s="33"/>
      <c r="G67" s="33"/>
      <c r="H67" s="33"/>
      <c r="I67" s="33"/>
      <c r="J67" s="33"/>
      <c r="K67" s="33"/>
      <c r="L67" s="33"/>
      <c r="M67" s="33"/>
      <c r="N67" s="6" t="s">
        <v>95</v>
      </c>
      <c r="O67" s="7">
        <v>567.6</v>
      </c>
      <c r="P67" s="7">
        <f t="shared" si="3"/>
        <v>595.98</v>
      </c>
      <c r="Q67" s="13">
        <v>722.4</v>
      </c>
    </row>
    <row r="68" spans="1:17" ht="17.100000000000001" customHeight="1">
      <c r="A68" s="28">
        <v>36533</v>
      </c>
      <c r="B68" s="28"/>
      <c r="C68" s="28"/>
      <c r="D68" s="28"/>
      <c r="E68" s="33" t="s">
        <v>96</v>
      </c>
      <c r="F68" s="33"/>
      <c r="G68" s="33"/>
      <c r="H68" s="33"/>
      <c r="I68" s="33"/>
      <c r="J68" s="33"/>
      <c r="K68" s="33"/>
      <c r="L68" s="33"/>
      <c r="M68" s="33"/>
      <c r="N68" s="6" t="s">
        <v>95</v>
      </c>
      <c r="O68" s="8">
        <v>2055.9</v>
      </c>
      <c r="P68" s="7">
        <f t="shared" si="3"/>
        <v>2158.6950000000002</v>
      </c>
      <c r="Q68" s="14">
        <v>2616.6</v>
      </c>
    </row>
    <row r="69" spans="1:17" ht="17.100000000000001" customHeight="1">
      <c r="A69" s="28">
        <v>36301</v>
      </c>
      <c r="B69" s="28"/>
      <c r="C69" s="28"/>
      <c r="D69" s="28"/>
      <c r="E69" s="33" t="s">
        <v>97</v>
      </c>
      <c r="F69" s="33"/>
      <c r="G69" s="33"/>
      <c r="H69" s="33"/>
      <c r="I69" s="33"/>
      <c r="J69" s="33"/>
      <c r="K69" s="33"/>
      <c r="L69" s="33"/>
      <c r="M69" s="33"/>
      <c r="N69" s="6" t="s">
        <v>98</v>
      </c>
      <c r="O69" s="7">
        <v>682</v>
      </c>
      <c r="P69" s="7">
        <f t="shared" si="3"/>
        <v>716.1</v>
      </c>
      <c r="Q69" s="13">
        <v>868</v>
      </c>
    </row>
    <row r="70" spans="1:17" ht="17.100000000000001" customHeight="1">
      <c r="A70" s="28">
        <v>36308</v>
      </c>
      <c r="B70" s="28"/>
      <c r="C70" s="28"/>
      <c r="D70" s="28"/>
      <c r="E70" s="33" t="s">
        <v>99</v>
      </c>
      <c r="F70" s="33"/>
      <c r="G70" s="33"/>
      <c r="H70" s="33"/>
      <c r="I70" s="33"/>
      <c r="J70" s="33"/>
      <c r="K70" s="33"/>
      <c r="L70" s="33"/>
      <c r="M70" s="33"/>
      <c r="N70" s="6" t="s">
        <v>98</v>
      </c>
      <c r="O70" s="8">
        <v>10190.4</v>
      </c>
      <c r="P70" s="7">
        <f>SUM(O70,0.05*O70)</f>
        <v>10699.92</v>
      </c>
      <c r="Q70" s="14">
        <v>12969.6</v>
      </c>
    </row>
    <row r="71" spans="1:17" ht="17.100000000000001" customHeight="1">
      <c r="A71" s="28">
        <v>36300</v>
      </c>
      <c r="B71" s="28"/>
      <c r="C71" s="28"/>
      <c r="D71" s="28"/>
      <c r="E71" s="33" t="s">
        <v>100</v>
      </c>
      <c r="F71" s="33"/>
      <c r="G71" s="33"/>
      <c r="H71" s="33"/>
      <c r="I71" s="33"/>
      <c r="J71" s="33"/>
      <c r="K71" s="33"/>
      <c r="L71" s="33"/>
      <c r="M71" s="33"/>
      <c r="N71" s="6" t="s">
        <v>98</v>
      </c>
      <c r="O71" s="7">
        <v>425.7</v>
      </c>
      <c r="P71" s="7">
        <f>SUM(O71,0.05*O71)</f>
        <v>446.98500000000001</v>
      </c>
      <c r="Q71" s="13">
        <v>541.79999999999995</v>
      </c>
    </row>
    <row r="72" spans="1:17" ht="17.100000000000001" customHeight="1">
      <c r="A72" s="28">
        <v>36303</v>
      </c>
      <c r="B72" s="28"/>
      <c r="C72" s="28"/>
      <c r="D72" s="28"/>
      <c r="E72" s="33" t="s">
        <v>101</v>
      </c>
      <c r="F72" s="33"/>
      <c r="G72" s="33"/>
      <c r="H72" s="33"/>
      <c r="I72" s="33"/>
      <c r="J72" s="33"/>
      <c r="K72" s="33"/>
      <c r="L72" s="33"/>
      <c r="M72" s="33"/>
      <c r="N72" s="6" t="s">
        <v>98</v>
      </c>
      <c r="O72" s="8">
        <v>2634.5</v>
      </c>
      <c r="P72" s="7">
        <f t="shared" ref="P72:P78" si="4">SUM(O72,0.05*O72)</f>
        <v>2766.2249999999999</v>
      </c>
      <c r="Q72" s="14">
        <v>3353</v>
      </c>
    </row>
    <row r="73" spans="1:17" ht="17.100000000000001" customHeight="1">
      <c r="A73" s="28">
        <v>36151</v>
      </c>
      <c r="B73" s="28"/>
      <c r="C73" s="28"/>
      <c r="D73" s="28"/>
      <c r="E73" s="33" t="s">
        <v>102</v>
      </c>
      <c r="F73" s="33"/>
      <c r="G73" s="33"/>
      <c r="H73" s="33"/>
      <c r="I73" s="33"/>
      <c r="J73" s="33"/>
      <c r="K73" s="33"/>
      <c r="L73" s="33"/>
      <c r="M73" s="33"/>
      <c r="N73" s="6" t="s">
        <v>93</v>
      </c>
      <c r="O73" s="7">
        <v>642.4</v>
      </c>
      <c r="P73" s="7">
        <f t="shared" si="4"/>
        <v>674.52</v>
      </c>
      <c r="Q73" s="13">
        <v>817.6</v>
      </c>
    </row>
    <row r="74" spans="1:17" ht="17.100000000000001" customHeight="1">
      <c r="A74" s="28">
        <v>36158</v>
      </c>
      <c r="B74" s="28"/>
      <c r="C74" s="28"/>
      <c r="D74" s="28"/>
      <c r="E74" s="33" t="s">
        <v>103</v>
      </c>
      <c r="F74" s="33"/>
      <c r="G74" s="33"/>
      <c r="H74" s="33"/>
      <c r="I74" s="33"/>
      <c r="J74" s="33"/>
      <c r="K74" s="33"/>
      <c r="L74" s="33"/>
      <c r="M74" s="33"/>
      <c r="N74" s="6" t="s">
        <v>93</v>
      </c>
      <c r="O74" s="8">
        <v>8852.7999999999993</v>
      </c>
      <c r="P74" s="7">
        <f t="shared" si="4"/>
        <v>9295.4399999999987</v>
      </c>
      <c r="Q74" s="14">
        <v>11267.2</v>
      </c>
    </row>
    <row r="75" spans="1:17" ht="17.100000000000001" customHeight="1">
      <c r="A75" s="28">
        <v>36150</v>
      </c>
      <c r="B75" s="28"/>
      <c r="C75" s="28"/>
      <c r="D75" s="28"/>
      <c r="E75" s="33" t="s">
        <v>104</v>
      </c>
      <c r="F75" s="33"/>
      <c r="G75" s="33"/>
      <c r="H75" s="33"/>
      <c r="I75" s="33"/>
      <c r="J75" s="33"/>
      <c r="K75" s="33"/>
      <c r="L75" s="33"/>
      <c r="M75" s="33"/>
      <c r="N75" s="6" t="s">
        <v>93</v>
      </c>
      <c r="O75" s="7">
        <v>425.7</v>
      </c>
      <c r="P75" s="7">
        <f t="shared" si="4"/>
        <v>446.98500000000001</v>
      </c>
      <c r="Q75" s="13">
        <v>541.79999999999995</v>
      </c>
    </row>
    <row r="76" spans="1:17" ht="42.75">
      <c r="A76" s="28">
        <v>36341</v>
      </c>
      <c r="B76" s="28"/>
      <c r="C76" s="28"/>
      <c r="D76" s="28"/>
      <c r="E76" s="33" t="s">
        <v>105</v>
      </c>
      <c r="F76" s="33"/>
      <c r="G76" s="33"/>
      <c r="H76" s="33"/>
      <c r="I76" s="33"/>
      <c r="J76" s="33"/>
      <c r="K76" s="33"/>
      <c r="L76" s="33"/>
      <c r="M76" s="33"/>
      <c r="N76" s="6" t="s">
        <v>106</v>
      </c>
      <c r="O76" s="7">
        <v>580.79999999999995</v>
      </c>
      <c r="P76" s="7">
        <f t="shared" si="4"/>
        <v>609.83999999999992</v>
      </c>
      <c r="Q76" s="13">
        <v>739.2</v>
      </c>
    </row>
    <row r="77" spans="1:17" ht="42.75">
      <c r="A77" s="28">
        <v>36348</v>
      </c>
      <c r="B77" s="28"/>
      <c r="C77" s="28"/>
      <c r="D77" s="28"/>
      <c r="E77" s="33" t="s">
        <v>107</v>
      </c>
      <c r="F77" s="33"/>
      <c r="G77" s="33"/>
      <c r="H77" s="33"/>
      <c r="I77" s="33"/>
      <c r="J77" s="33"/>
      <c r="K77" s="33"/>
      <c r="L77" s="33"/>
      <c r="M77" s="33"/>
      <c r="N77" s="6" t="s">
        <v>108</v>
      </c>
      <c r="O77" s="8">
        <v>8166.4</v>
      </c>
      <c r="P77" s="7">
        <f t="shared" si="4"/>
        <v>8574.7199999999993</v>
      </c>
      <c r="Q77" s="14">
        <v>10393.6</v>
      </c>
    </row>
    <row r="78" spans="1:17" ht="42.75">
      <c r="A78" s="28">
        <v>36340</v>
      </c>
      <c r="B78" s="28"/>
      <c r="C78" s="28"/>
      <c r="D78" s="28"/>
      <c r="E78" s="33" t="s">
        <v>109</v>
      </c>
      <c r="F78" s="33"/>
      <c r="G78" s="33"/>
      <c r="H78" s="33"/>
      <c r="I78" s="33"/>
      <c r="J78" s="33"/>
      <c r="K78" s="33"/>
      <c r="L78" s="33"/>
      <c r="M78" s="33"/>
      <c r="N78" s="6" t="s">
        <v>110</v>
      </c>
      <c r="O78" s="7">
        <v>360.8</v>
      </c>
      <c r="P78" s="7">
        <f t="shared" si="4"/>
        <v>378.84000000000003</v>
      </c>
      <c r="Q78" s="13">
        <v>459.2</v>
      </c>
    </row>
    <row r="79" spans="1:17" ht="42.75">
      <c r="A79" s="28">
        <v>36343</v>
      </c>
      <c r="B79" s="28"/>
      <c r="C79" s="28"/>
      <c r="D79" s="28"/>
      <c r="E79" s="33" t="s">
        <v>111</v>
      </c>
      <c r="F79" s="33"/>
      <c r="G79" s="33"/>
      <c r="H79" s="33"/>
      <c r="I79" s="33"/>
      <c r="J79" s="33"/>
      <c r="K79" s="33"/>
      <c r="L79" s="33"/>
      <c r="M79" s="33"/>
      <c r="N79" s="6" t="s">
        <v>112</v>
      </c>
      <c r="O79" s="8">
        <v>2127.4</v>
      </c>
      <c r="P79" s="7">
        <f>SUM(O79,0.05*O79)</f>
        <v>2233.77</v>
      </c>
      <c r="Q79" s="14">
        <v>2707.6</v>
      </c>
    </row>
    <row r="80" spans="1:17" ht="17.100000000000001" customHeight="1">
      <c r="A80" s="32" t="s">
        <v>113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5"/>
      <c r="P80" s="7"/>
      <c r="Q80" s="12"/>
    </row>
    <row r="81" spans="1:17" ht="17.100000000000001" customHeight="1">
      <c r="A81" s="28">
        <v>327039</v>
      </c>
      <c r="B81" s="28"/>
      <c r="C81" s="28"/>
      <c r="D81" s="28"/>
      <c r="E81" s="33" t="s">
        <v>114</v>
      </c>
      <c r="F81" s="33"/>
      <c r="G81" s="33"/>
      <c r="H81" s="33"/>
      <c r="I81" s="33"/>
      <c r="J81" s="33"/>
      <c r="K81" s="33"/>
      <c r="L81" s="33"/>
      <c r="M81" s="33"/>
      <c r="N81" s="6" t="s">
        <v>115</v>
      </c>
      <c r="O81" s="8">
        <v>1549.9</v>
      </c>
      <c r="P81" s="7">
        <f t="shared" ref="P81:P90" si="5">SUM(O81,0.05*O81)</f>
        <v>1627.395</v>
      </c>
      <c r="Q81" s="14">
        <v>1972.6</v>
      </c>
    </row>
    <row r="82" spans="1:17" ht="17.100000000000001" customHeight="1">
      <c r="A82" s="28">
        <v>306039</v>
      </c>
      <c r="B82" s="28"/>
      <c r="C82" s="28"/>
      <c r="D82" s="28"/>
      <c r="E82" s="33" t="s">
        <v>116</v>
      </c>
      <c r="F82" s="33"/>
      <c r="G82" s="33"/>
      <c r="H82" s="33"/>
      <c r="I82" s="33"/>
      <c r="J82" s="33"/>
      <c r="K82" s="33"/>
      <c r="L82" s="33"/>
      <c r="M82" s="33"/>
      <c r="N82" s="6" t="s">
        <v>115</v>
      </c>
      <c r="O82" s="8">
        <v>1503.7</v>
      </c>
      <c r="P82" s="7">
        <f t="shared" si="5"/>
        <v>1578.885</v>
      </c>
      <c r="Q82" s="14">
        <v>1913.8</v>
      </c>
    </row>
    <row r="83" spans="1:17" ht="17.100000000000001" customHeight="1">
      <c r="A83" s="32" t="s">
        <v>117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5"/>
      <c r="P83" s="7"/>
      <c r="Q83" s="12"/>
    </row>
    <row r="84" spans="1:17" ht="17.100000000000001" customHeight="1">
      <c r="A84" s="28">
        <v>36331</v>
      </c>
      <c r="B84" s="28"/>
      <c r="C84" s="28"/>
      <c r="D84" s="28"/>
      <c r="E84" s="33" t="s">
        <v>118</v>
      </c>
      <c r="F84" s="33"/>
      <c r="G84" s="33"/>
      <c r="H84" s="33"/>
      <c r="I84" s="33"/>
      <c r="J84" s="33"/>
      <c r="K84" s="33"/>
      <c r="L84" s="33"/>
      <c r="M84" s="33"/>
      <c r="N84" s="6" t="s">
        <v>119</v>
      </c>
      <c r="O84" s="7">
        <v>708.4</v>
      </c>
      <c r="P84" s="7">
        <f t="shared" si="5"/>
        <v>743.81999999999994</v>
      </c>
      <c r="Q84" s="13">
        <v>901.6</v>
      </c>
    </row>
    <row r="85" spans="1:17" ht="17.100000000000001" customHeight="1">
      <c r="A85" s="28">
        <v>36333</v>
      </c>
      <c r="B85" s="28"/>
      <c r="C85" s="28"/>
      <c r="D85" s="28"/>
      <c r="E85" s="33" t="s">
        <v>120</v>
      </c>
      <c r="F85" s="33"/>
      <c r="G85" s="33"/>
      <c r="H85" s="33"/>
      <c r="I85" s="33"/>
      <c r="J85" s="33"/>
      <c r="K85" s="33"/>
      <c r="L85" s="33"/>
      <c r="M85" s="33"/>
      <c r="N85" s="6" t="s">
        <v>119</v>
      </c>
      <c r="O85" s="8">
        <v>3067.9</v>
      </c>
      <c r="P85" s="7">
        <f t="shared" si="5"/>
        <v>3221.2950000000001</v>
      </c>
      <c r="Q85" s="14">
        <v>3904.6</v>
      </c>
    </row>
    <row r="86" spans="1:17" ht="17.100000000000001" customHeight="1">
      <c r="A86" s="28">
        <v>36131</v>
      </c>
      <c r="B86" s="28"/>
      <c r="C86" s="28"/>
      <c r="D86" s="28"/>
      <c r="E86" s="33" t="s">
        <v>121</v>
      </c>
      <c r="F86" s="33"/>
      <c r="G86" s="33"/>
      <c r="H86" s="33"/>
      <c r="I86" s="33"/>
      <c r="J86" s="33"/>
      <c r="K86" s="33"/>
      <c r="L86" s="33"/>
      <c r="M86" s="33"/>
      <c r="N86" s="6" t="s">
        <v>122</v>
      </c>
      <c r="O86" s="7">
        <v>900.9</v>
      </c>
      <c r="P86" s="7">
        <f t="shared" si="5"/>
        <v>945.94499999999994</v>
      </c>
      <c r="Q86" s="14">
        <v>1146.5999999999999</v>
      </c>
    </row>
    <row r="87" spans="1:17" ht="17.100000000000001" customHeight="1">
      <c r="A87" s="28">
        <v>36130</v>
      </c>
      <c r="B87" s="28"/>
      <c r="C87" s="28"/>
      <c r="D87" s="28"/>
      <c r="E87" s="33" t="s">
        <v>123</v>
      </c>
      <c r="F87" s="33"/>
      <c r="G87" s="33"/>
      <c r="H87" s="33"/>
      <c r="I87" s="33"/>
      <c r="J87" s="33"/>
      <c r="K87" s="33"/>
      <c r="L87" s="33"/>
      <c r="M87" s="33"/>
      <c r="N87" s="6" t="s">
        <v>122</v>
      </c>
      <c r="O87" s="7">
        <v>562.1</v>
      </c>
      <c r="P87" s="7">
        <f t="shared" si="5"/>
        <v>590.20500000000004</v>
      </c>
      <c r="Q87" s="13">
        <v>715.4</v>
      </c>
    </row>
    <row r="88" spans="1:17" ht="17.100000000000001" customHeight="1">
      <c r="A88" s="28">
        <v>36133</v>
      </c>
      <c r="B88" s="28"/>
      <c r="C88" s="28"/>
      <c r="D88" s="28"/>
      <c r="E88" s="33" t="s">
        <v>124</v>
      </c>
      <c r="F88" s="33"/>
      <c r="G88" s="33"/>
      <c r="H88" s="33"/>
      <c r="I88" s="33"/>
      <c r="J88" s="33"/>
      <c r="K88" s="33"/>
      <c r="L88" s="33"/>
      <c r="M88" s="33"/>
      <c r="N88" s="6" t="s">
        <v>122</v>
      </c>
      <c r="O88" s="8">
        <v>3908.3</v>
      </c>
      <c r="P88" s="7">
        <f t="shared" si="5"/>
        <v>4103.7150000000001</v>
      </c>
      <c r="Q88" s="14">
        <v>4974.2</v>
      </c>
    </row>
    <row r="89" spans="1:17" ht="17.100000000000001" customHeight="1">
      <c r="A89" s="28">
        <v>36141</v>
      </c>
      <c r="B89" s="28"/>
      <c r="C89" s="28"/>
      <c r="D89" s="28"/>
      <c r="E89" s="33" t="s">
        <v>125</v>
      </c>
      <c r="F89" s="33"/>
      <c r="G89" s="33"/>
      <c r="H89" s="33"/>
      <c r="I89" s="33"/>
      <c r="J89" s="33"/>
      <c r="K89" s="33"/>
      <c r="L89" s="33"/>
      <c r="M89" s="33"/>
      <c r="N89" s="6" t="s">
        <v>126</v>
      </c>
      <c r="O89" s="7">
        <v>697.4</v>
      </c>
      <c r="P89" s="7">
        <f t="shared" si="5"/>
        <v>732.27</v>
      </c>
      <c r="Q89" s="13">
        <v>887.6</v>
      </c>
    </row>
    <row r="90" spans="1:17" ht="17.100000000000001" customHeight="1">
      <c r="A90" s="28">
        <v>36140</v>
      </c>
      <c r="B90" s="28"/>
      <c r="C90" s="28"/>
      <c r="D90" s="28"/>
      <c r="E90" s="33" t="s">
        <v>127</v>
      </c>
      <c r="F90" s="33"/>
      <c r="G90" s="33"/>
      <c r="H90" s="33"/>
      <c r="I90" s="33"/>
      <c r="J90" s="33"/>
      <c r="K90" s="33"/>
      <c r="L90" s="33"/>
      <c r="M90" s="33"/>
      <c r="N90" s="6" t="s">
        <v>128</v>
      </c>
      <c r="O90" s="7">
        <v>433.4</v>
      </c>
      <c r="P90" s="7">
        <f t="shared" si="5"/>
        <v>455.07</v>
      </c>
      <c r="Q90" s="13">
        <v>551.6</v>
      </c>
    </row>
    <row r="91" spans="1:17" ht="17.100000000000001" customHeight="1">
      <c r="A91" s="28">
        <v>36143</v>
      </c>
      <c r="B91" s="28"/>
      <c r="C91" s="28"/>
      <c r="D91" s="28"/>
      <c r="E91" s="33" t="s">
        <v>129</v>
      </c>
      <c r="F91" s="33"/>
      <c r="G91" s="33"/>
      <c r="H91" s="33"/>
      <c r="I91" s="33"/>
      <c r="J91" s="33"/>
      <c r="K91" s="33"/>
      <c r="L91" s="33"/>
      <c r="M91" s="33"/>
      <c r="N91" s="6" t="s">
        <v>128</v>
      </c>
      <c r="O91" s="8">
        <v>2886.4</v>
      </c>
      <c r="P91" s="7">
        <f>SUM(O91,0.05*O91)</f>
        <v>3030.7200000000003</v>
      </c>
      <c r="Q91" s="14">
        <v>3673.6</v>
      </c>
    </row>
    <row r="92" spans="1:17" ht="17.100000000000001" customHeight="1">
      <c r="A92" s="28">
        <v>36251</v>
      </c>
      <c r="B92" s="28"/>
      <c r="C92" s="28"/>
      <c r="D92" s="28"/>
      <c r="E92" s="33" t="s">
        <v>130</v>
      </c>
      <c r="F92" s="33"/>
      <c r="G92" s="33"/>
      <c r="H92" s="33"/>
      <c r="I92" s="33"/>
      <c r="J92" s="33"/>
      <c r="K92" s="33"/>
      <c r="L92" s="33"/>
      <c r="M92" s="33"/>
      <c r="N92" s="6" t="s">
        <v>131</v>
      </c>
      <c r="O92" s="7">
        <v>748</v>
      </c>
      <c r="P92" s="7">
        <f>SUM(O92,0.05*O92)</f>
        <v>785.4</v>
      </c>
      <c r="Q92" s="13">
        <v>952</v>
      </c>
    </row>
    <row r="93" spans="1:17" ht="17.100000000000001" customHeight="1">
      <c r="A93" s="28">
        <v>36253</v>
      </c>
      <c r="B93" s="28"/>
      <c r="C93" s="28"/>
      <c r="D93" s="28"/>
      <c r="E93" s="33" t="s">
        <v>132</v>
      </c>
      <c r="F93" s="33"/>
      <c r="G93" s="33"/>
      <c r="H93" s="33"/>
      <c r="I93" s="33"/>
      <c r="J93" s="33"/>
      <c r="K93" s="33"/>
      <c r="L93" s="33"/>
      <c r="M93" s="33"/>
      <c r="N93" s="6" t="s">
        <v>133</v>
      </c>
      <c r="O93" s="8">
        <v>3080</v>
      </c>
      <c r="P93" s="7">
        <f t="shared" ref="P93:P109" si="6">SUM(O93,0.05*O93)</f>
        <v>3234</v>
      </c>
      <c r="Q93" s="14">
        <v>3920</v>
      </c>
    </row>
    <row r="94" spans="1:17" ht="17.100000000000001" customHeight="1">
      <c r="A94" s="28">
        <v>36291</v>
      </c>
      <c r="B94" s="28"/>
      <c r="C94" s="28"/>
      <c r="D94" s="28"/>
      <c r="E94" s="33" t="s">
        <v>134</v>
      </c>
      <c r="F94" s="33"/>
      <c r="G94" s="33"/>
      <c r="H94" s="33"/>
      <c r="I94" s="33"/>
      <c r="J94" s="33"/>
      <c r="K94" s="33"/>
      <c r="L94" s="33"/>
      <c r="M94" s="33"/>
      <c r="N94" s="6" t="s">
        <v>135</v>
      </c>
      <c r="O94" s="7">
        <v>584.1</v>
      </c>
      <c r="P94" s="7">
        <f t="shared" si="6"/>
        <v>613.30500000000006</v>
      </c>
      <c r="Q94" s="13">
        <v>743.4</v>
      </c>
    </row>
    <row r="95" spans="1:17" ht="17.100000000000001" customHeight="1">
      <c r="A95" s="28">
        <v>36541</v>
      </c>
      <c r="B95" s="28"/>
      <c r="C95" s="28"/>
      <c r="D95" s="28"/>
      <c r="E95" s="33" t="s">
        <v>136</v>
      </c>
      <c r="F95" s="33"/>
      <c r="G95" s="33"/>
      <c r="H95" s="33"/>
      <c r="I95" s="33"/>
      <c r="J95" s="33"/>
      <c r="K95" s="33"/>
      <c r="L95" s="33"/>
      <c r="M95" s="33"/>
      <c r="N95" s="6" t="s">
        <v>137</v>
      </c>
      <c r="O95" s="7">
        <v>545.6</v>
      </c>
      <c r="P95" s="7">
        <f t="shared" si="6"/>
        <v>572.88</v>
      </c>
      <c r="Q95" s="13">
        <v>694.4</v>
      </c>
    </row>
    <row r="96" spans="1:17" ht="17.100000000000001" customHeight="1">
      <c r="A96" s="28">
        <v>36543</v>
      </c>
      <c r="B96" s="28"/>
      <c r="C96" s="28"/>
      <c r="D96" s="28"/>
      <c r="E96" s="33" t="s">
        <v>138</v>
      </c>
      <c r="F96" s="33"/>
      <c r="G96" s="33"/>
      <c r="H96" s="33"/>
      <c r="I96" s="33"/>
      <c r="J96" s="33"/>
      <c r="K96" s="33"/>
      <c r="L96" s="33"/>
      <c r="M96" s="33"/>
      <c r="N96" s="6" t="s">
        <v>137</v>
      </c>
      <c r="O96" s="8">
        <v>1947</v>
      </c>
      <c r="P96" s="7">
        <f t="shared" si="6"/>
        <v>2044.35</v>
      </c>
      <c r="Q96" s="14">
        <v>2478</v>
      </c>
    </row>
    <row r="97" spans="1:17" ht="17.100000000000001" customHeight="1">
      <c r="A97" s="26" t="s">
        <v>139</v>
      </c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5"/>
      <c r="P97" s="7"/>
      <c r="Q97" s="12"/>
    </row>
    <row r="98" spans="1:17" ht="17.100000000000001" customHeight="1">
      <c r="A98" s="28">
        <v>257140</v>
      </c>
      <c r="B98" s="28"/>
      <c r="C98" s="28"/>
      <c r="D98" s="28"/>
      <c r="E98" s="29" t="s">
        <v>140</v>
      </c>
      <c r="F98" s="29"/>
      <c r="G98" s="29"/>
      <c r="H98" s="29"/>
      <c r="I98" s="29"/>
      <c r="J98" s="29"/>
      <c r="K98" s="29"/>
      <c r="L98" s="29"/>
      <c r="M98" s="29"/>
      <c r="N98" s="6" t="s">
        <v>141</v>
      </c>
      <c r="O98" s="7">
        <v>818.4</v>
      </c>
      <c r="P98" s="7">
        <f t="shared" si="6"/>
        <v>859.31999999999994</v>
      </c>
      <c r="Q98" s="14">
        <v>1041.5999999999999</v>
      </c>
    </row>
    <row r="99" spans="1:17" ht="17.100000000000001" customHeight="1">
      <c r="A99" s="28">
        <v>258049</v>
      </c>
      <c r="B99" s="28"/>
      <c r="C99" s="28"/>
      <c r="D99" s="28"/>
      <c r="E99" s="29" t="s">
        <v>142</v>
      </c>
      <c r="F99" s="29"/>
      <c r="G99" s="29"/>
      <c r="H99" s="29"/>
      <c r="I99" s="29"/>
      <c r="J99" s="29"/>
      <c r="K99" s="29"/>
      <c r="L99" s="29"/>
      <c r="M99" s="29"/>
      <c r="N99" s="6"/>
      <c r="O99" s="8">
        <v>3705.9</v>
      </c>
      <c r="P99" s="7">
        <f t="shared" si="6"/>
        <v>3891.1950000000002</v>
      </c>
      <c r="Q99" s="14">
        <v>4716.6000000000004</v>
      </c>
    </row>
    <row r="100" spans="1:17" ht="17.100000000000001" customHeight="1">
      <c r="A100" s="28">
        <v>450019</v>
      </c>
      <c r="B100" s="28"/>
      <c r="C100" s="28"/>
      <c r="D100" s="28"/>
      <c r="E100" s="29" t="s">
        <v>143</v>
      </c>
      <c r="F100" s="29"/>
      <c r="G100" s="29"/>
      <c r="H100" s="29"/>
      <c r="I100" s="29"/>
      <c r="J100" s="29"/>
      <c r="K100" s="29"/>
      <c r="L100" s="29"/>
      <c r="M100" s="29"/>
      <c r="N100" s="6"/>
      <c r="O100" s="7">
        <v>341</v>
      </c>
      <c r="P100" s="7">
        <f t="shared" si="6"/>
        <v>358.05</v>
      </c>
      <c r="Q100" s="13">
        <v>434</v>
      </c>
    </row>
    <row r="101" spans="1:17" ht="17.100000000000001" customHeight="1">
      <c r="A101" s="28">
        <v>507019</v>
      </c>
      <c r="B101" s="28"/>
      <c r="C101" s="28"/>
      <c r="D101" s="28"/>
      <c r="E101" s="29" t="s">
        <v>144</v>
      </c>
      <c r="F101" s="29"/>
      <c r="G101" s="29"/>
      <c r="H101" s="29"/>
      <c r="I101" s="29"/>
      <c r="J101" s="29"/>
      <c r="K101" s="29"/>
      <c r="L101" s="29"/>
      <c r="M101" s="29"/>
      <c r="N101" s="6"/>
      <c r="O101" s="7">
        <v>393.8</v>
      </c>
      <c r="P101" s="7">
        <f t="shared" si="6"/>
        <v>413.49</v>
      </c>
      <c r="Q101" s="13">
        <v>501.2</v>
      </c>
    </row>
    <row r="102" spans="1:17" ht="28.5">
      <c r="A102" s="28">
        <v>251140</v>
      </c>
      <c r="B102" s="28"/>
      <c r="C102" s="28"/>
      <c r="D102" s="28"/>
      <c r="E102" s="29" t="s">
        <v>145</v>
      </c>
      <c r="F102" s="29"/>
      <c r="G102" s="29"/>
      <c r="H102" s="29"/>
      <c r="I102" s="29"/>
      <c r="J102" s="29"/>
      <c r="K102" s="29"/>
      <c r="L102" s="29"/>
      <c r="M102" s="29"/>
      <c r="N102" s="6" t="s">
        <v>146</v>
      </c>
      <c r="O102" s="7">
        <v>671</v>
      </c>
      <c r="P102" s="7">
        <f t="shared" si="6"/>
        <v>704.55</v>
      </c>
      <c r="Q102" s="13">
        <v>854</v>
      </c>
    </row>
    <row r="103" spans="1:17" ht="17.100000000000001" customHeight="1">
      <c r="A103" s="30" t="s">
        <v>147</v>
      </c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4"/>
      <c r="P103" s="7"/>
      <c r="Q103" s="11"/>
    </row>
    <row r="104" spans="1:17" ht="17.100000000000001" customHeight="1">
      <c r="A104" s="32" t="s">
        <v>148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5"/>
      <c r="P104" s="7"/>
      <c r="Q104" s="12"/>
    </row>
    <row r="105" spans="1:17" ht="17.100000000000001" customHeight="1">
      <c r="A105" s="28">
        <v>228039</v>
      </c>
      <c r="B105" s="28"/>
      <c r="C105" s="28"/>
      <c r="D105" s="28"/>
      <c r="E105" s="33" t="s">
        <v>149</v>
      </c>
      <c r="F105" s="33"/>
      <c r="G105" s="33"/>
      <c r="H105" s="33"/>
      <c r="I105" s="33"/>
      <c r="J105" s="33"/>
      <c r="K105" s="33"/>
      <c r="L105" s="33"/>
      <c r="M105" s="33"/>
      <c r="N105" s="6" t="s">
        <v>150</v>
      </c>
      <c r="O105" s="8">
        <v>1996.5</v>
      </c>
      <c r="P105" s="7">
        <f t="shared" si="6"/>
        <v>2096.3249999999998</v>
      </c>
      <c r="Q105" s="14">
        <v>2541</v>
      </c>
    </row>
    <row r="106" spans="1:17" ht="17.100000000000001" customHeight="1">
      <c r="A106" s="28">
        <v>220040</v>
      </c>
      <c r="B106" s="28"/>
      <c r="C106" s="28"/>
      <c r="D106" s="28"/>
      <c r="E106" s="33" t="s">
        <v>151</v>
      </c>
      <c r="F106" s="33"/>
      <c r="G106" s="33"/>
      <c r="H106" s="33"/>
      <c r="I106" s="33"/>
      <c r="J106" s="33"/>
      <c r="K106" s="33"/>
      <c r="L106" s="33"/>
      <c r="M106" s="33"/>
      <c r="N106" s="6" t="s">
        <v>152</v>
      </c>
      <c r="O106" s="8">
        <v>1075.8</v>
      </c>
      <c r="P106" s="7">
        <f t="shared" si="6"/>
        <v>1129.5899999999999</v>
      </c>
      <c r="Q106" s="14">
        <v>1369.2</v>
      </c>
    </row>
    <row r="107" spans="1:17" ht="17.100000000000001" customHeight="1">
      <c r="A107" s="28">
        <v>226040</v>
      </c>
      <c r="B107" s="28"/>
      <c r="C107" s="28"/>
      <c r="D107" s="28"/>
      <c r="E107" s="33" t="s">
        <v>153</v>
      </c>
      <c r="F107" s="33"/>
      <c r="G107" s="33"/>
      <c r="H107" s="33"/>
      <c r="I107" s="33"/>
      <c r="J107" s="33"/>
      <c r="K107" s="33"/>
      <c r="L107" s="33"/>
      <c r="M107" s="33"/>
      <c r="N107" s="6" t="s">
        <v>154</v>
      </c>
      <c r="O107" s="7">
        <v>950.4</v>
      </c>
      <c r="P107" s="7">
        <f t="shared" si="6"/>
        <v>997.92</v>
      </c>
      <c r="Q107" s="14">
        <v>1209.5999999999999</v>
      </c>
    </row>
    <row r="108" spans="1:17" ht="17.100000000000001" customHeight="1">
      <c r="A108" s="28">
        <v>230039</v>
      </c>
      <c r="B108" s="28"/>
      <c r="C108" s="28"/>
      <c r="D108" s="28"/>
      <c r="E108" s="33" t="s">
        <v>155</v>
      </c>
      <c r="F108" s="33"/>
      <c r="G108" s="33"/>
      <c r="H108" s="33"/>
      <c r="I108" s="33"/>
      <c r="J108" s="33"/>
      <c r="K108" s="33"/>
      <c r="L108" s="33"/>
      <c r="M108" s="33"/>
      <c r="N108" s="6" t="s">
        <v>156</v>
      </c>
      <c r="O108" s="8">
        <v>1664.3</v>
      </c>
      <c r="P108" s="7">
        <f t="shared" si="6"/>
        <v>1747.5149999999999</v>
      </c>
      <c r="Q108" s="14">
        <v>2118.1999999999998</v>
      </c>
    </row>
    <row r="109" spans="1:17" ht="17.100000000000001" customHeight="1">
      <c r="A109" s="28">
        <v>229039</v>
      </c>
      <c r="B109" s="28"/>
      <c r="C109" s="28"/>
      <c r="D109" s="28"/>
      <c r="E109" s="33" t="s">
        <v>157</v>
      </c>
      <c r="F109" s="33"/>
      <c r="G109" s="33"/>
      <c r="H109" s="33"/>
      <c r="I109" s="33"/>
      <c r="J109" s="33"/>
      <c r="K109" s="33"/>
      <c r="L109" s="33"/>
      <c r="M109" s="33"/>
      <c r="N109" s="6" t="s">
        <v>158</v>
      </c>
      <c r="O109" s="8">
        <v>1160.5</v>
      </c>
      <c r="P109" s="7">
        <f t="shared" si="6"/>
        <v>1218.5250000000001</v>
      </c>
      <c r="Q109" s="14">
        <v>1477</v>
      </c>
    </row>
    <row r="110" spans="1:17" ht="17.100000000000001" customHeight="1">
      <c r="A110" s="28">
        <v>221039</v>
      </c>
      <c r="B110" s="28"/>
      <c r="C110" s="28"/>
      <c r="D110" s="28"/>
      <c r="E110" s="33" t="s">
        <v>159</v>
      </c>
      <c r="F110" s="33"/>
      <c r="G110" s="33"/>
      <c r="H110" s="33"/>
      <c r="I110" s="33"/>
      <c r="J110" s="33"/>
      <c r="K110" s="33"/>
      <c r="L110" s="33"/>
      <c r="M110" s="33"/>
      <c r="N110" s="6" t="s">
        <v>160</v>
      </c>
      <c r="O110" s="8">
        <v>1424.5</v>
      </c>
      <c r="P110" s="7">
        <f>SUM(O110,0.05*O110)</f>
        <v>1495.7249999999999</v>
      </c>
      <c r="Q110" s="14">
        <v>1813</v>
      </c>
    </row>
    <row r="111" spans="1:17" ht="17.100000000000001" customHeight="1">
      <c r="A111" s="28">
        <v>201140</v>
      </c>
      <c r="B111" s="28"/>
      <c r="C111" s="28"/>
      <c r="D111" s="28"/>
      <c r="E111" s="33" t="s">
        <v>161</v>
      </c>
      <c r="F111" s="33"/>
      <c r="G111" s="33"/>
      <c r="H111" s="33"/>
      <c r="I111" s="33"/>
      <c r="J111" s="33"/>
      <c r="K111" s="33"/>
      <c r="L111" s="33"/>
      <c r="M111" s="33"/>
      <c r="N111" s="6" t="s">
        <v>162</v>
      </c>
      <c r="O111" s="7">
        <v>693</v>
      </c>
      <c r="P111" s="7">
        <f>SUM(O111,0.05*O111)</f>
        <v>727.65</v>
      </c>
      <c r="Q111" s="13">
        <v>882</v>
      </c>
    </row>
    <row r="112" spans="1:17" ht="17.100000000000001" customHeight="1">
      <c r="A112" s="28">
        <v>202140</v>
      </c>
      <c r="B112" s="28"/>
      <c r="C112" s="28"/>
      <c r="D112" s="28"/>
      <c r="E112" s="33" t="s">
        <v>163</v>
      </c>
      <c r="F112" s="33"/>
      <c r="G112" s="33"/>
      <c r="H112" s="33"/>
      <c r="I112" s="33"/>
      <c r="J112" s="33"/>
      <c r="K112" s="33"/>
      <c r="L112" s="33"/>
      <c r="M112" s="33"/>
      <c r="N112" s="6" t="s">
        <v>164</v>
      </c>
      <c r="O112" s="7">
        <v>679.8</v>
      </c>
      <c r="P112" s="7">
        <f t="shared" ref="P112:P122" si="7">SUM(O112,0.05*O112)</f>
        <v>713.79</v>
      </c>
      <c r="Q112" s="13">
        <v>865.2</v>
      </c>
    </row>
    <row r="113" spans="1:17" ht="17.100000000000001" customHeight="1">
      <c r="A113" s="32" t="s">
        <v>165</v>
      </c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5"/>
      <c r="P113" s="7"/>
      <c r="Q113" s="12"/>
    </row>
    <row r="114" spans="1:17" ht="17.100000000000001" customHeight="1">
      <c r="A114" s="28">
        <v>347039</v>
      </c>
      <c r="B114" s="28"/>
      <c r="C114" s="28"/>
      <c r="D114" s="28"/>
      <c r="E114" s="33" t="s">
        <v>166</v>
      </c>
      <c r="F114" s="33"/>
      <c r="G114" s="33"/>
      <c r="H114" s="33"/>
      <c r="I114" s="33"/>
      <c r="J114" s="33"/>
      <c r="K114" s="33"/>
      <c r="L114" s="33"/>
      <c r="M114" s="33"/>
      <c r="N114" s="6" t="s">
        <v>167</v>
      </c>
      <c r="O114" s="8">
        <v>1401.4</v>
      </c>
      <c r="P114" s="7">
        <f t="shared" si="7"/>
        <v>1471.47</v>
      </c>
      <c r="Q114" s="14">
        <v>1783.6</v>
      </c>
    </row>
    <row r="115" spans="1:17" ht="17.100000000000001" customHeight="1">
      <c r="A115" s="28">
        <v>356039</v>
      </c>
      <c r="B115" s="28"/>
      <c r="C115" s="28"/>
      <c r="D115" s="28"/>
      <c r="E115" s="33" t="s">
        <v>168</v>
      </c>
      <c r="F115" s="33"/>
      <c r="G115" s="33"/>
      <c r="H115" s="33"/>
      <c r="I115" s="33"/>
      <c r="J115" s="33"/>
      <c r="K115" s="33"/>
      <c r="L115" s="33"/>
      <c r="M115" s="33"/>
      <c r="N115" s="6" t="s">
        <v>169</v>
      </c>
      <c r="O115" s="7">
        <v>938.3</v>
      </c>
      <c r="P115" s="7">
        <f t="shared" si="7"/>
        <v>985.21499999999992</v>
      </c>
      <c r="Q115" s="14">
        <v>1194.2</v>
      </c>
    </row>
    <row r="116" spans="1:17" ht="17.100000000000001" customHeight="1">
      <c r="A116" s="28">
        <v>357039</v>
      </c>
      <c r="B116" s="28"/>
      <c r="C116" s="28"/>
      <c r="D116" s="28"/>
      <c r="E116" s="33" t="s">
        <v>170</v>
      </c>
      <c r="F116" s="33"/>
      <c r="G116" s="33"/>
      <c r="H116" s="33"/>
      <c r="I116" s="33"/>
      <c r="J116" s="33"/>
      <c r="K116" s="33"/>
      <c r="L116" s="33"/>
      <c r="M116" s="33"/>
      <c r="N116" s="6" t="s">
        <v>169</v>
      </c>
      <c r="O116" s="7">
        <v>938.3</v>
      </c>
      <c r="P116" s="7">
        <f t="shared" si="7"/>
        <v>985.21499999999992</v>
      </c>
      <c r="Q116" s="14">
        <v>1194.2</v>
      </c>
    </row>
    <row r="117" spans="1:17" ht="17.100000000000001" customHeight="1">
      <c r="A117" s="28">
        <v>358039</v>
      </c>
      <c r="B117" s="28"/>
      <c r="C117" s="28"/>
      <c r="D117" s="28"/>
      <c r="E117" s="33" t="s">
        <v>171</v>
      </c>
      <c r="F117" s="33"/>
      <c r="G117" s="33"/>
      <c r="H117" s="33"/>
      <c r="I117" s="33"/>
      <c r="J117" s="33"/>
      <c r="K117" s="33"/>
      <c r="L117" s="33"/>
      <c r="M117" s="33"/>
      <c r="N117" s="6" t="s">
        <v>169</v>
      </c>
      <c r="O117" s="7">
        <v>938.3</v>
      </c>
      <c r="P117" s="7">
        <f t="shared" si="7"/>
        <v>985.21499999999992</v>
      </c>
      <c r="Q117" s="14">
        <v>1194.2</v>
      </c>
    </row>
    <row r="118" spans="1:17" ht="17.100000000000001" customHeight="1">
      <c r="A118" s="28">
        <v>359039</v>
      </c>
      <c r="B118" s="28"/>
      <c r="C118" s="28"/>
      <c r="D118" s="28"/>
      <c r="E118" s="33" t="s">
        <v>172</v>
      </c>
      <c r="F118" s="33"/>
      <c r="G118" s="33"/>
      <c r="H118" s="33"/>
      <c r="I118" s="33"/>
      <c r="J118" s="33"/>
      <c r="K118" s="33"/>
      <c r="L118" s="33"/>
      <c r="M118" s="33"/>
      <c r="N118" s="6" t="s">
        <v>169</v>
      </c>
      <c r="O118" s="8">
        <v>1029.5999999999999</v>
      </c>
      <c r="P118" s="7">
        <f t="shared" si="7"/>
        <v>1081.08</v>
      </c>
      <c r="Q118" s="14">
        <v>1310.4000000000001</v>
      </c>
    </row>
    <row r="119" spans="1:17" ht="17.100000000000001" customHeight="1">
      <c r="A119" s="28">
        <v>355039</v>
      </c>
      <c r="B119" s="28"/>
      <c r="C119" s="28"/>
      <c r="D119" s="28"/>
      <c r="E119" s="33" t="s">
        <v>173</v>
      </c>
      <c r="F119" s="33"/>
      <c r="G119" s="33"/>
      <c r="H119" s="33"/>
      <c r="I119" s="33"/>
      <c r="J119" s="33"/>
      <c r="K119" s="33"/>
      <c r="L119" s="33"/>
      <c r="M119" s="33"/>
      <c r="N119" s="6" t="s">
        <v>169</v>
      </c>
      <c r="O119" s="7">
        <v>938.3</v>
      </c>
      <c r="P119" s="7">
        <f t="shared" si="7"/>
        <v>985.21499999999992</v>
      </c>
      <c r="Q119" s="14">
        <v>1194.2</v>
      </c>
    </row>
    <row r="120" spans="1:17" ht="17.100000000000001" customHeight="1">
      <c r="A120" s="28">
        <v>348140</v>
      </c>
      <c r="B120" s="28"/>
      <c r="C120" s="28"/>
      <c r="D120" s="28"/>
      <c r="E120" s="33" t="s">
        <v>174</v>
      </c>
      <c r="F120" s="33"/>
      <c r="G120" s="33"/>
      <c r="H120" s="33"/>
      <c r="I120" s="33"/>
      <c r="J120" s="33"/>
      <c r="K120" s="33"/>
      <c r="L120" s="33"/>
      <c r="M120" s="33"/>
      <c r="N120" s="6" t="s">
        <v>167</v>
      </c>
      <c r="O120" s="7">
        <v>739.2</v>
      </c>
      <c r="P120" s="7">
        <f t="shared" si="7"/>
        <v>776.16000000000008</v>
      </c>
      <c r="Q120" s="13">
        <v>940.8</v>
      </c>
    </row>
    <row r="121" spans="1:17" ht="17.100000000000001" customHeight="1">
      <c r="A121" s="28">
        <v>326140</v>
      </c>
      <c r="B121" s="28"/>
      <c r="C121" s="28"/>
      <c r="D121" s="28"/>
      <c r="E121" s="33" t="s">
        <v>175</v>
      </c>
      <c r="F121" s="33"/>
      <c r="G121" s="33"/>
      <c r="H121" s="33"/>
      <c r="I121" s="33"/>
      <c r="J121" s="33"/>
      <c r="K121" s="33"/>
      <c r="L121" s="33"/>
      <c r="M121" s="33"/>
      <c r="N121" s="6" t="s">
        <v>176</v>
      </c>
      <c r="O121" s="7">
        <v>735.9</v>
      </c>
      <c r="P121" s="7">
        <f t="shared" si="7"/>
        <v>772.69499999999994</v>
      </c>
      <c r="Q121" s="13">
        <v>936.6</v>
      </c>
    </row>
    <row r="122" spans="1:17" ht="17.100000000000001" customHeight="1">
      <c r="A122" s="28">
        <v>338140</v>
      </c>
      <c r="B122" s="28"/>
      <c r="C122" s="28"/>
      <c r="D122" s="28"/>
      <c r="E122" s="33" t="s">
        <v>177</v>
      </c>
      <c r="F122" s="33"/>
      <c r="G122" s="33"/>
      <c r="H122" s="33"/>
      <c r="I122" s="33"/>
      <c r="J122" s="33"/>
      <c r="K122" s="33"/>
      <c r="L122" s="33"/>
      <c r="M122" s="33"/>
      <c r="N122" s="6" t="s">
        <v>176</v>
      </c>
      <c r="O122" s="7">
        <v>709.5</v>
      </c>
      <c r="P122" s="7">
        <f t="shared" si="7"/>
        <v>744.97500000000002</v>
      </c>
      <c r="Q122" s="13">
        <v>903</v>
      </c>
    </row>
    <row r="123" spans="1:17" ht="17.100000000000001" customHeight="1">
      <c r="A123" s="28">
        <v>324140</v>
      </c>
      <c r="B123" s="28"/>
      <c r="C123" s="28"/>
      <c r="D123" s="28"/>
      <c r="E123" s="33" t="s">
        <v>178</v>
      </c>
      <c r="F123" s="33"/>
      <c r="G123" s="33"/>
      <c r="H123" s="33"/>
      <c r="I123" s="33"/>
      <c r="J123" s="33"/>
      <c r="K123" s="33"/>
      <c r="L123" s="33"/>
      <c r="M123" s="33"/>
      <c r="N123" s="6" t="s">
        <v>176</v>
      </c>
      <c r="O123" s="7">
        <v>695.2</v>
      </c>
      <c r="P123" s="7">
        <f>SUM(O123,0.05*O123)</f>
        <v>729.96</v>
      </c>
      <c r="Q123" s="13">
        <v>884.8</v>
      </c>
    </row>
    <row r="124" spans="1:17" ht="17.100000000000001" customHeight="1">
      <c r="A124" s="28">
        <v>362040</v>
      </c>
      <c r="B124" s="28"/>
      <c r="C124" s="28"/>
      <c r="D124" s="28"/>
      <c r="E124" s="33" t="s">
        <v>179</v>
      </c>
      <c r="F124" s="33"/>
      <c r="G124" s="33"/>
      <c r="H124" s="33"/>
      <c r="I124" s="33"/>
      <c r="J124" s="33"/>
      <c r="K124" s="33"/>
      <c r="L124" s="33"/>
      <c r="M124" s="33"/>
      <c r="N124" s="6" t="s">
        <v>180</v>
      </c>
      <c r="O124" s="7">
        <v>794.2</v>
      </c>
      <c r="P124" s="7">
        <f>SUM(O124,0.05*O124)</f>
        <v>833.91000000000008</v>
      </c>
      <c r="Q124" s="14">
        <v>1010.8</v>
      </c>
    </row>
    <row r="125" spans="1:17" ht="17.100000000000001" customHeight="1">
      <c r="A125" s="28">
        <v>340140</v>
      </c>
      <c r="B125" s="28"/>
      <c r="C125" s="28"/>
      <c r="D125" s="28"/>
      <c r="E125" s="33" t="s">
        <v>181</v>
      </c>
      <c r="F125" s="33"/>
      <c r="G125" s="33"/>
      <c r="H125" s="33"/>
      <c r="I125" s="33"/>
      <c r="J125" s="33"/>
      <c r="K125" s="33"/>
      <c r="L125" s="33"/>
      <c r="M125" s="33"/>
      <c r="N125" s="6" t="s">
        <v>169</v>
      </c>
      <c r="O125" s="7">
        <v>684.2</v>
      </c>
      <c r="P125" s="7">
        <f t="shared" ref="P125:P134" si="8">SUM(O125,0.05*O125)</f>
        <v>718.41000000000008</v>
      </c>
      <c r="Q125" s="13">
        <v>870.8</v>
      </c>
    </row>
    <row r="126" spans="1:17" ht="17.100000000000001" customHeight="1">
      <c r="A126" s="28">
        <v>351140</v>
      </c>
      <c r="B126" s="28"/>
      <c r="C126" s="28"/>
      <c r="D126" s="28"/>
      <c r="E126" s="33" t="s">
        <v>182</v>
      </c>
      <c r="F126" s="33"/>
      <c r="G126" s="33"/>
      <c r="H126" s="33"/>
      <c r="I126" s="33"/>
      <c r="J126" s="33"/>
      <c r="K126" s="33"/>
      <c r="L126" s="33"/>
      <c r="M126" s="33"/>
      <c r="N126" s="6" t="s">
        <v>169</v>
      </c>
      <c r="O126" s="7">
        <v>696.3</v>
      </c>
      <c r="P126" s="7">
        <f t="shared" si="8"/>
        <v>731.11500000000001</v>
      </c>
      <c r="Q126" s="13">
        <v>886.2</v>
      </c>
    </row>
    <row r="127" spans="1:17" ht="17.100000000000001" customHeight="1">
      <c r="A127" s="32" t="s">
        <v>183</v>
      </c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5"/>
      <c r="P127" s="7"/>
      <c r="Q127" s="12"/>
    </row>
    <row r="128" spans="1:17" ht="17.100000000000001" customHeight="1">
      <c r="A128" s="28">
        <v>361040</v>
      </c>
      <c r="B128" s="28"/>
      <c r="C128" s="28"/>
      <c r="D128" s="28"/>
      <c r="E128" s="33" t="s">
        <v>184</v>
      </c>
      <c r="F128" s="33"/>
      <c r="G128" s="33"/>
      <c r="H128" s="33"/>
      <c r="I128" s="33"/>
      <c r="J128" s="33"/>
      <c r="K128" s="33"/>
      <c r="L128" s="33"/>
      <c r="M128" s="33"/>
      <c r="N128" s="6" t="s">
        <v>185</v>
      </c>
      <c r="O128" s="7">
        <v>707.3</v>
      </c>
      <c r="P128" s="7">
        <f t="shared" si="8"/>
        <v>742.66499999999996</v>
      </c>
      <c r="Q128" s="13">
        <v>900.2</v>
      </c>
    </row>
    <row r="129" spans="1:17" ht="17.100000000000001" customHeight="1">
      <c r="A129" s="28">
        <v>339040</v>
      </c>
      <c r="B129" s="28"/>
      <c r="C129" s="28"/>
      <c r="D129" s="28"/>
      <c r="E129" s="33" t="s">
        <v>186</v>
      </c>
      <c r="F129" s="33"/>
      <c r="G129" s="33"/>
      <c r="H129" s="33"/>
      <c r="I129" s="33"/>
      <c r="J129" s="33"/>
      <c r="K129" s="33"/>
      <c r="L129" s="33"/>
      <c r="M129" s="33"/>
      <c r="N129" s="6" t="s">
        <v>187</v>
      </c>
      <c r="O129" s="7">
        <v>737</v>
      </c>
      <c r="P129" s="7">
        <f t="shared" si="8"/>
        <v>773.85</v>
      </c>
      <c r="Q129" s="13">
        <v>938</v>
      </c>
    </row>
    <row r="130" spans="1:17" ht="17.100000000000001" customHeight="1">
      <c r="A130" s="28">
        <v>344040</v>
      </c>
      <c r="B130" s="28"/>
      <c r="C130" s="28"/>
      <c r="D130" s="28"/>
      <c r="E130" s="33" t="s">
        <v>188</v>
      </c>
      <c r="F130" s="33"/>
      <c r="G130" s="33"/>
      <c r="H130" s="33"/>
      <c r="I130" s="33"/>
      <c r="J130" s="33"/>
      <c r="K130" s="33"/>
      <c r="L130" s="33"/>
      <c r="M130" s="33"/>
      <c r="N130" s="6" t="s">
        <v>187</v>
      </c>
      <c r="O130" s="7">
        <v>709.5</v>
      </c>
      <c r="P130" s="7">
        <f t="shared" si="8"/>
        <v>744.97500000000002</v>
      </c>
      <c r="Q130" s="13">
        <v>903</v>
      </c>
    </row>
    <row r="131" spans="1:17" ht="17.100000000000001" customHeight="1">
      <c r="A131" s="28">
        <v>360040</v>
      </c>
      <c r="B131" s="28"/>
      <c r="C131" s="28"/>
      <c r="D131" s="28"/>
      <c r="E131" s="33" t="s">
        <v>189</v>
      </c>
      <c r="F131" s="33"/>
      <c r="G131" s="33"/>
      <c r="H131" s="33"/>
      <c r="I131" s="33"/>
      <c r="J131" s="33"/>
      <c r="K131" s="33"/>
      <c r="L131" s="33"/>
      <c r="M131" s="33"/>
      <c r="N131" s="6" t="s">
        <v>187</v>
      </c>
      <c r="O131" s="7">
        <v>662.2</v>
      </c>
      <c r="P131" s="7">
        <f t="shared" si="8"/>
        <v>695.31000000000006</v>
      </c>
      <c r="Q131" s="13">
        <v>842.8</v>
      </c>
    </row>
    <row r="132" spans="1:17" ht="17.100000000000001" customHeight="1">
      <c r="A132" s="32" t="s">
        <v>190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5"/>
      <c r="P132" s="7"/>
      <c r="Q132" s="12"/>
    </row>
    <row r="133" spans="1:17" ht="17.100000000000001" customHeight="1">
      <c r="A133" s="28">
        <v>56651</v>
      </c>
      <c r="B133" s="28"/>
      <c r="C133" s="28"/>
      <c r="D133" s="28"/>
      <c r="E133" s="33" t="s">
        <v>191</v>
      </c>
      <c r="F133" s="33"/>
      <c r="G133" s="33"/>
      <c r="H133" s="33"/>
      <c r="I133" s="33"/>
      <c r="J133" s="33"/>
      <c r="K133" s="33"/>
      <c r="L133" s="33"/>
      <c r="M133" s="33"/>
      <c r="N133" s="6" t="s">
        <v>192</v>
      </c>
      <c r="O133" s="8">
        <v>1519.1</v>
      </c>
      <c r="P133" s="7">
        <f t="shared" si="8"/>
        <v>1595.0549999999998</v>
      </c>
      <c r="Q133" s="14">
        <v>1933.4</v>
      </c>
    </row>
    <row r="134" spans="1:17" ht="17.100000000000001" customHeight="1">
      <c r="A134" s="28">
        <v>442032</v>
      </c>
      <c r="B134" s="28"/>
      <c r="C134" s="28"/>
      <c r="D134" s="28"/>
      <c r="E134" s="33" t="s">
        <v>193</v>
      </c>
      <c r="F134" s="33"/>
      <c r="G134" s="33"/>
      <c r="H134" s="33"/>
      <c r="I134" s="33"/>
      <c r="J134" s="33"/>
      <c r="K134" s="33"/>
      <c r="L134" s="33"/>
      <c r="M134" s="33"/>
      <c r="N134" s="6" t="s">
        <v>194</v>
      </c>
      <c r="O134" s="7">
        <v>497.2</v>
      </c>
      <c r="P134" s="7">
        <f t="shared" si="8"/>
        <v>522.05999999999995</v>
      </c>
      <c r="Q134" s="13">
        <v>632.79999999999995</v>
      </c>
    </row>
    <row r="135" spans="1:17" ht="17.100000000000001" customHeight="1">
      <c r="A135" s="28">
        <v>444032</v>
      </c>
      <c r="B135" s="28"/>
      <c r="C135" s="28"/>
      <c r="D135" s="28"/>
      <c r="E135" s="33" t="s">
        <v>195</v>
      </c>
      <c r="F135" s="33"/>
      <c r="G135" s="33"/>
      <c r="H135" s="33"/>
      <c r="I135" s="33"/>
      <c r="J135" s="33"/>
      <c r="K135" s="33"/>
      <c r="L135" s="33"/>
      <c r="M135" s="33"/>
      <c r="N135" s="6" t="s">
        <v>194</v>
      </c>
      <c r="O135" s="7">
        <v>497.2</v>
      </c>
      <c r="P135" s="7">
        <f>SUM(O135,0.05*O135)</f>
        <v>522.05999999999995</v>
      </c>
      <c r="Q135" s="13">
        <v>632.79999999999995</v>
      </c>
    </row>
    <row r="136" spans="1:17" ht="17.100000000000001" customHeight="1">
      <c r="A136" s="28">
        <v>440032</v>
      </c>
      <c r="B136" s="28"/>
      <c r="C136" s="28"/>
      <c r="D136" s="28"/>
      <c r="E136" s="33" t="s">
        <v>196</v>
      </c>
      <c r="F136" s="33"/>
      <c r="G136" s="33"/>
      <c r="H136" s="33"/>
      <c r="I136" s="33"/>
      <c r="J136" s="33"/>
      <c r="K136" s="33"/>
      <c r="L136" s="33"/>
      <c r="M136" s="33"/>
      <c r="N136" s="6"/>
      <c r="O136" s="7">
        <v>497.2</v>
      </c>
      <c r="P136" s="7">
        <f>SUM(O136,0.05*O136)</f>
        <v>522.05999999999995</v>
      </c>
      <c r="Q136" s="13">
        <v>632.79999999999995</v>
      </c>
    </row>
    <row r="137" spans="1:17" ht="17.100000000000001" customHeight="1">
      <c r="A137" s="28">
        <v>56525</v>
      </c>
      <c r="B137" s="28"/>
      <c r="C137" s="28"/>
      <c r="D137" s="28"/>
      <c r="E137" s="33" t="s">
        <v>197</v>
      </c>
      <c r="F137" s="33"/>
      <c r="G137" s="33"/>
      <c r="H137" s="33"/>
      <c r="I137" s="33"/>
      <c r="J137" s="33"/>
      <c r="K137" s="33"/>
      <c r="L137" s="33"/>
      <c r="M137" s="33"/>
      <c r="N137" s="6" t="s">
        <v>194</v>
      </c>
      <c r="O137" s="7">
        <v>497.2</v>
      </c>
      <c r="P137" s="7">
        <f t="shared" ref="P137:P142" si="9">SUM(O137,0.05*O137)</f>
        <v>522.05999999999995</v>
      </c>
      <c r="Q137" s="13">
        <v>632.79999999999995</v>
      </c>
    </row>
    <row r="138" spans="1:17" ht="17.100000000000001" customHeight="1">
      <c r="A138" s="28">
        <v>56503</v>
      </c>
      <c r="B138" s="28"/>
      <c r="C138" s="28"/>
      <c r="D138" s="28"/>
      <c r="E138" s="33" t="s">
        <v>198</v>
      </c>
      <c r="F138" s="33"/>
      <c r="G138" s="33"/>
      <c r="H138" s="33"/>
      <c r="I138" s="33"/>
      <c r="J138" s="33"/>
      <c r="K138" s="33"/>
      <c r="L138" s="33"/>
      <c r="M138" s="33"/>
      <c r="N138" s="6"/>
      <c r="O138" s="7">
        <v>497.2</v>
      </c>
      <c r="P138" s="7">
        <f t="shared" si="9"/>
        <v>522.05999999999995</v>
      </c>
      <c r="Q138" s="13">
        <v>632.79999999999995</v>
      </c>
    </row>
    <row r="139" spans="1:17" ht="17.100000000000001" customHeight="1">
      <c r="A139" s="28">
        <v>445032</v>
      </c>
      <c r="B139" s="28"/>
      <c r="C139" s="28"/>
      <c r="D139" s="28"/>
      <c r="E139" s="33" t="s">
        <v>199</v>
      </c>
      <c r="F139" s="33"/>
      <c r="G139" s="33"/>
      <c r="H139" s="33"/>
      <c r="I139" s="33"/>
      <c r="J139" s="33"/>
      <c r="K139" s="33"/>
      <c r="L139" s="33"/>
      <c r="M139" s="33"/>
      <c r="N139" s="6" t="s">
        <v>194</v>
      </c>
      <c r="O139" s="8">
        <v>1175.9000000000001</v>
      </c>
      <c r="P139" s="7">
        <f t="shared" si="9"/>
        <v>1234.6950000000002</v>
      </c>
      <c r="Q139" s="14">
        <v>1496.6</v>
      </c>
    </row>
    <row r="140" spans="1:17" ht="17.100000000000001" customHeight="1">
      <c r="A140" s="30" t="s">
        <v>200</v>
      </c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4"/>
      <c r="P140" s="7"/>
      <c r="Q140" s="11"/>
    </row>
    <row r="141" spans="1:17" ht="17.100000000000001" customHeight="1">
      <c r="A141" s="32" t="s">
        <v>201</v>
      </c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5"/>
      <c r="P141" s="7"/>
      <c r="Q141" s="12"/>
    </row>
    <row r="142" spans="1:17" ht="42.75">
      <c r="A142" s="28">
        <v>36511</v>
      </c>
      <c r="B142" s="28"/>
      <c r="C142" s="28"/>
      <c r="D142" s="28"/>
      <c r="E142" s="33" t="s">
        <v>202</v>
      </c>
      <c r="F142" s="33"/>
      <c r="G142" s="33"/>
      <c r="H142" s="33"/>
      <c r="I142" s="33"/>
      <c r="J142" s="33"/>
      <c r="K142" s="33"/>
      <c r="L142" s="33"/>
      <c r="M142" s="33"/>
      <c r="N142" s="6" t="s">
        <v>203</v>
      </c>
      <c r="O142" s="7">
        <v>848.1</v>
      </c>
      <c r="P142" s="7">
        <f t="shared" si="9"/>
        <v>890.505</v>
      </c>
      <c r="Q142" s="14">
        <v>1079.4000000000001</v>
      </c>
    </row>
    <row r="143" spans="1:17" ht="17.100000000000001" customHeight="1">
      <c r="A143" s="32" t="s">
        <v>204</v>
      </c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5"/>
      <c r="P143" s="7"/>
      <c r="Q143" s="12"/>
    </row>
    <row r="144" spans="1:17" ht="17.100000000000001" customHeight="1">
      <c r="A144" s="28">
        <v>433040</v>
      </c>
      <c r="B144" s="28"/>
      <c r="C144" s="28"/>
      <c r="D144" s="28"/>
      <c r="E144" s="33" t="s">
        <v>205</v>
      </c>
      <c r="F144" s="33"/>
      <c r="G144" s="33"/>
      <c r="H144" s="33"/>
      <c r="I144" s="33"/>
      <c r="J144" s="33"/>
      <c r="K144" s="33"/>
      <c r="L144" s="33"/>
      <c r="M144" s="33"/>
      <c r="N144" s="6" t="s">
        <v>206</v>
      </c>
      <c r="O144" s="7">
        <v>724.9</v>
      </c>
      <c r="P144" s="7">
        <f>SUM(O144,0.05*O144)</f>
        <v>761.14499999999998</v>
      </c>
      <c r="Q144" s="13">
        <v>922.6</v>
      </c>
    </row>
    <row r="145" spans="1:17" ht="17.100000000000001" customHeight="1">
      <c r="A145" s="28">
        <v>433052</v>
      </c>
      <c r="B145" s="28"/>
      <c r="C145" s="28"/>
      <c r="D145" s="28"/>
      <c r="E145" s="33" t="s">
        <v>207</v>
      </c>
      <c r="F145" s="33"/>
      <c r="G145" s="33"/>
      <c r="H145" s="33"/>
      <c r="I145" s="33"/>
      <c r="J145" s="33"/>
      <c r="K145" s="33"/>
      <c r="L145" s="33"/>
      <c r="M145" s="33"/>
      <c r="N145" s="6" t="s">
        <v>206</v>
      </c>
      <c r="O145" s="8">
        <v>26771.8</v>
      </c>
      <c r="P145" s="7">
        <f t="shared" ref="P145:P147" si="10">SUM(O145,0.05*O145)</f>
        <v>28110.39</v>
      </c>
      <c r="Q145" s="14">
        <v>34073.199999999997</v>
      </c>
    </row>
    <row r="146" spans="1:17" ht="71.25">
      <c r="A146" s="28">
        <v>432040</v>
      </c>
      <c r="B146" s="28"/>
      <c r="C146" s="28"/>
      <c r="D146" s="28"/>
      <c r="E146" s="33" t="s">
        <v>208</v>
      </c>
      <c r="F146" s="33"/>
      <c r="G146" s="33"/>
      <c r="H146" s="33"/>
      <c r="I146" s="33"/>
      <c r="J146" s="33"/>
      <c r="K146" s="33"/>
      <c r="L146" s="33"/>
      <c r="M146" s="33"/>
      <c r="N146" s="6" t="s">
        <v>209</v>
      </c>
      <c r="O146" s="8">
        <v>1035.0999999999999</v>
      </c>
      <c r="P146" s="7">
        <f t="shared" si="10"/>
        <v>1086.855</v>
      </c>
      <c r="Q146" s="14">
        <v>1317.4</v>
      </c>
    </row>
    <row r="147" spans="1:17" ht="114">
      <c r="A147" s="28">
        <v>36551</v>
      </c>
      <c r="B147" s="28"/>
      <c r="C147" s="28"/>
      <c r="D147" s="28"/>
      <c r="E147" s="33" t="s">
        <v>210</v>
      </c>
      <c r="F147" s="33"/>
      <c r="G147" s="33"/>
      <c r="H147" s="33"/>
      <c r="I147" s="33"/>
      <c r="J147" s="33"/>
      <c r="K147" s="33"/>
      <c r="L147" s="33"/>
      <c r="M147" s="33"/>
      <c r="N147" s="6" t="s">
        <v>211</v>
      </c>
      <c r="O147" s="7">
        <v>635.79999999999995</v>
      </c>
      <c r="P147" s="7">
        <f t="shared" si="10"/>
        <v>667.58999999999992</v>
      </c>
      <c r="Q147" s="13">
        <v>809.2</v>
      </c>
    </row>
    <row r="148" spans="1:17" ht="17.100000000000001" customHeight="1">
      <c r="A148" s="32" t="s">
        <v>212</v>
      </c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5"/>
      <c r="P148" s="7"/>
      <c r="Q148" s="12"/>
    </row>
    <row r="149" spans="1:17" ht="71.25">
      <c r="A149" s="28">
        <v>36501</v>
      </c>
      <c r="B149" s="28"/>
      <c r="C149" s="28"/>
      <c r="D149" s="28"/>
      <c r="E149" s="33" t="s">
        <v>213</v>
      </c>
      <c r="F149" s="33"/>
      <c r="G149" s="33"/>
      <c r="H149" s="33"/>
      <c r="I149" s="33"/>
      <c r="J149" s="33"/>
      <c r="K149" s="33"/>
      <c r="L149" s="33"/>
      <c r="M149" s="33"/>
      <c r="N149" s="6" t="s">
        <v>214</v>
      </c>
      <c r="O149" s="7">
        <v>694.1</v>
      </c>
      <c r="P149" s="7">
        <f>SUM(O149,0.05*O149)</f>
        <v>728.80500000000006</v>
      </c>
      <c r="Q149" s="13">
        <v>883.4</v>
      </c>
    </row>
    <row r="150" spans="1:17" ht="17.100000000000001" customHeight="1">
      <c r="A150" s="32" t="s">
        <v>215</v>
      </c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5"/>
      <c r="P150" s="7"/>
      <c r="Q150" s="12"/>
    </row>
    <row r="151" spans="1:17" ht="17.100000000000001" customHeight="1">
      <c r="A151" s="28">
        <v>430039</v>
      </c>
      <c r="B151" s="28"/>
      <c r="C151" s="28"/>
      <c r="D151" s="28"/>
      <c r="E151" s="33" t="s">
        <v>216</v>
      </c>
      <c r="F151" s="33"/>
      <c r="G151" s="33"/>
      <c r="H151" s="33"/>
      <c r="I151" s="33"/>
      <c r="J151" s="33"/>
      <c r="K151" s="33"/>
      <c r="L151" s="33"/>
      <c r="M151" s="33"/>
      <c r="N151" s="6" t="s">
        <v>217</v>
      </c>
      <c r="O151" s="8">
        <v>1850.2</v>
      </c>
      <c r="P151" s="7">
        <f t="shared" ref="P151:P169" si="11">SUM(O151,0.05*O151)</f>
        <v>1942.71</v>
      </c>
      <c r="Q151" s="14">
        <v>2354.8000000000002</v>
      </c>
    </row>
    <row r="152" spans="1:17" ht="17.100000000000001" customHeight="1">
      <c r="A152" s="28">
        <v>426039</v>
      </c>
      <c r="B152" s="28"/>
      <c r="C152" s="28"/>
      <c r="D152" s="28"/>
      <c r="E152" s="33" t="s">
        <v>218</v>
      </c>
      <c r="F152" s="33"/>
      <c r="G152" s="33"/>
      <c r="H152" s="33"/>
      <c r="I152" s="33"/>
      <c r="J152" s="33"/>
      <c r="K152" s="33"/>
      <c r="L152" s="33"/>
      <c r="M152" s="33"/>
      <c r="N152" s="6" t="s">
        <v>219</v>
      </c>
      <c r="O152" s="8">
        <v>2047.1</v>
      </c>
      <c r="P152" s="7">
        <f t="shared" si="11"/>
        <v>2149.4549999999999</v>
      </c>
      <c r="Q152" s="14">
        <v>2605.4</v>
      </c>
    </row>
    <row r="153" spans="1:17" ht="17.100000000000001" customHeight="1">
      <c r="A153" s="28">
        <v>425140</v>
      </c>
      <c r="B153" s="28"/>
      <c r="C153" s="28"/>
      <c r="D153" s="28"/>
      <c r="E153" s="33" t="s">
        <v>220</v>
      </c>
      <c r="F153" s="33"/>
      <c r="G153" s="33"/>
      <c r="H153" s="33"/>
      <c r="I153" s="33"/>
      <c r="J153" s="33"/>
      <c r="K153" s="33"/>
      <c r="L153" s="33"/>
      <c r="M153" s="33"/>
      <c r="N153" s="6" t="s">
        <v>221</v>
      </c>
      <c r="O153" s="8">
        <v>1196.8</v>
      </c>
      <c r="P153" s="7">
        <f t="shared" si="11"/>
        <v>1256.6399999999999</v>
      </c>
      <c r="Q153" s="14">
        <v>1523.2</v>
      </c>
    </row>
    <row r="154" spans="1:17" ht="17.100000000000001" customHeight="1">
      <c r="A154" s="28">
        <v>421140</v>
      </c>
      <c r="B154" s="28"/>
      <c r="C154" s="28"/>
      <c r="D154" s="28"/>
      <c r="E154" s="33" t="s">
        <v>222</v>
      </c>
      <c r="F154" s="33"/>
      <c r="G154" s="33"/>
      <c r="H154" s="33"/>
      <c r="I154" s="33"/>
      <c r="J154" s="33"/>
      <c r="K154" s="33"/>
      <c r="L154" s="33"/>
      <c r="M154" s="33"/>
      <c r="N154" s="6" t="s">
        <v>223</v>
      </c>
      <c r="O154" s="7">
        <v>771.1</v>
      </c>
      <c r="P154" s="7">
        <f t="shared" si="11"/>
        <v>809.65499999999997</v>
      </c>
      <c r="Q154" s="13">
        <v>981.4</v>
      </c>
    </row>
    <row r="155" spans="1:17" ht="17.100000000000001" customHeight="1">
      <c r="A155" s="28">
        <v>422140</v>
      </c>
      <c r="B155" s="28"/>
      <c r="C155" s="28"/>
      <c r="D155" s="28"/>
      <c r="E155" s="33" t="s">
        <v>224</v>
      </c>
      <c r="F155" s="33"/>
      <c r="G155" s="33"/>
      <c r="H155" s="33"/>
      <c r="I155" s="33"/>
      <c r="J155" s="33"/>
      <c r="K155" s="33"/>
      <c r="L155" s="33"/>
      <c r="M155" s="33"/>
      <c r="N155" s="6"/>
      <c r="O155" s="8">
        <v>1157.2</v>
      </c>
      <c r="P155" s="7">
        <f t="shared" si="11"/>
        <v>1215.06</v>
      </c>
      <c r="Q155" s="14">
        <v>1472.8</v>
      </c>
    </row>
    <row r="156" spans="1:17" ht="17.100000000000001" customHeight="1">
      <c r="A156" s="28">
        <v>423040</v>
      </c>
      <c r="B156" s="28"/>
      <c r="C156" s="28"/>
      <c r="D156" s="28"/>
      <c r="E156" s="33" t="s">
        <v>225</v>
      </c>
      <c r="F156" s="33"/>
      <c r="G156" s="33"/>
      <c r="H156" s="33"/>
      <c r="I156" s="33"/>
      <c r="J156" s="33"/>
      <c r="K156" s="33"/>
      <c r="L156" s="33"/>
      <c r="M156" s="33"/>
      <c r="N156" s="6" t="s">
        <v>226</v>
      </c>
      <c r="O156" s="7">
        <v>735.9</v>
      </c>
      <c r="P156" s="7">
        <f t="shared" si="11"/>
        <v>772.69499999999994</v>
      </c>
      <c r="Q156" s="13">
        <v>936.6</v>
      </c>
    </row>
    <row r="157" spans="1:17" ht="17.100000000000001" customHeight="1">
      <c r="A157" s="28">
        <v>423051</v>
      </c>
      <c r="B157" s="28"/>
      <c r="C157" s="28"/>
      <c r="D157" s="28"/>
      <c r="E157" s="33" t="s">
        <v>227</v>
      </c>
      <c r="F157" s="33"/>
      <c r="G157" s="33"/>
      <c r="H157" s="33"/>
      <c r="I157" s="33"/>
      <c r="J157" s="33"/>
      <c r="K157" s="33"/>
      <c r="L157" s="33"/>
      <c r="M157" s="33"/>
      <c r="N157" s="6" t="s">
        <v>228</v>
      </c>
      <c r="O157" s="8">
        <v>15612.3</v>
      </c>
      <c r="P157" s="7">
        <f t="shared" si="11"/>
        <v>16392.915000000001</v>
      </c>
      <c r="Q157" s="14">
        <v>19870.2</v>
      </c>
    </row>
    <row r="158" spans="1:17" ht="17.100000000000001" customHeight="1">
      <c r="A158" s="28">
        <v>36371</v>
      </c>
      <c r="B158" s="28"/>
      <c r="C158" s="28"/>
      <c r="D158" s="28"/>
      <c r="E158" s="33" t="s">
        <v>229</v>
      </c>
      <c r="F158" s="33"/>
      <c r="G158" s="33"/>
      <c r="H158" s="33"/>
      <c r="I158" s="33"/>
      <c r="J158" s="33"/>
      <c r="K158" s="33"/>
      <c r="L158" s="33"/>
      <c r="M158" s="33"/>
      <c r="N158" s="6" t="s">
        <v>230</v>
      </c>
      <c r="O158" s="7">
        <v>905.3</v>
      </c>
      <c r="P158" s="7">
        <f t="shared" si="11"/>
        <v>950.56499999999994</v>
      </c>
      <c r="Q158" s="14">
        <v>1152.2</v>
      </c>
    </row>
    <row r="159" spans="1:17" ht="17.100000000000001" customHeight="1">
      <c r="A159" s="28">
        <v>36381</v>
      </c>
      <c r="B159" s="28"/>
      <c r="C159" s="28"/>
      <c r="D159" s="28"/>
      <c r="E159" s="33" t="s">
        <v>231</v>
      </c>
      <c r="F159" s="33"/>
      <c r="G159" s="33"/>
      <c r="H159" s="33"/>
      <c r="I159" s="33"/>
      <c r="J159" s="33"/>
      <c r="K159" s="33"/>
      <c r="L159" s="33"/>
      <c r="M159" s="33"/>
      <c r="N159" s="6" t="s">
        <v>232</v>
      </c>
      <c r="O159" s="7">
        <v>638</v>
      </c>
      <c r="P159" s="7">
        <f t="shared" si="11"/>
        <v>669.9</v>
      </c>
      <c r="Q159" s="13">
        <v>812</v>
      </c>
    </row>
    <row r="160" spans="1:17" ht="17.100000000000001" customHeight="1">
      <c r="A160" s="32" t="s">
        <v>233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5"/>
      <c r="P160" s="7"/>
      <c r="Q160" s="12"/>
    </row>
    <row r="161" spans="1:17" ht="17.100000000000001" customHeight="1">
      <c r="A161" s="28">
        <v>402040</v>
      </c>
      <c r="B161" s="28"/>
      <c r="C161" s="28"/>
      <c r="D161" s="28"/>
      <c r="E161" s="33" t="s">
        <v>234</v>
      </c>
      <c r="F161" s="33"/>
      <c r="G161" s="33"/>
      <c r="H161" s="33"/>
      <c r="I161" s="33"/>
      <c r="J161" s="33"/>
      <c r="K161" s="33"/>
      <c r="L161" s="33"/>
      <c r="M161" s="33"/>
      <c r="N161" s="6" t="s">
        <v>235</v>
      </c>
      <c r="O161" s="7">
        <v>564.29999999999995</v>
      </c>
      <c r="P161" s="7">
        <f t="shared" si="11"/>
        <v>592.51499999999999</v>
      </c>
      <c r="Q161" s="13">
        <v>718.2</v>
      </c>
    </row>
    <row r="162" spans="1:17" ht="17.100000000000001" customHeight="1">
      <c r="A162" s="28">
        <v>4880051</v>
      </c>
      <c r="B162" s="28"/>
      <c r="C162" s="28"/>
      <c r="D162" s="28"/>
      <c r="E162" s="33" t="s">
        <v>236</v>
      </c>
      <c r="F162" s="33"/>
      <c r="G162" s="33"/>
      <c r="H162" s="33"/>
      <c r="I162" s="33"/>
      <c r="J162" s="33"/>
      <c r="K162" s="33"/>
      <c r="L162" s="33"/>
      <c r="M162" s="33"/>
      <c r="N162" s="6" t="s">
        <v>237</v>
      </c>
      <c r="O162" s="8">
        <v>11148.5</v>
      </c>
      <c r="P162" s="7">
        <f t="shared" si="11"/>
        <v>11705.924999999999</v>
      </c>
      <c r="Q162" s="14">
        <v>14189</v>
      </c>
    </row>
    <row r="163" spans="1:17" ht="17.100000000000001" customHeight="1">
      <c r="A163" s="28">
        <v>404019</v>
      </c>
      <c r="B163" s="28"/>
      <c r="C163" s="28"/>
      <c r="D163" s="28"/>
      <c r="E163" s="33" t="s">
        <v>238</v>
      </c>
      <c r="F163" s="33"/>
      <c r="G163" s="33"/>
      <c r="H163" s="33"/>
      <c r="I163" s="33"/>
      <c r="J163" s="33"/>
      <c r="K163" s="33"/>
      <c r="L163" s="33"/>
      <c r="M163" s="33"/>
      <c r="N163" s="6" t="s">
        <v>239</v>
      </c>
      <c r="O163" s="7">
        <v>348.7</v>
      </c>
      <c r="P163" s="7">
        <f t="shared" si="11"/>
        <v>366.13499999999999</v>
      </c>
      <c r="Q163" s="13">
        <v>443.8</v>
      </c>
    </row>
    <row r="164" spans="1:17" ht="17.100000000000001" customHeight="1">
      <c r="A164" s="26" t="s">
        <v>240</v>
      </c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5"/>
      <c r="P164" s="7"/>
      <c r="Q164" s="12"/>
    </row>
    <row r="165" spans="1:17" ht="17.100000000000001" customHeight="1">
      <c r="A165" s="28">
        <v>4388</v>
      </c>
      <c r="B165" s="28"/>
      <c r="C165" s="28"/>
      <c r="D165" s="28"/>
      <c r="E165" s="29" t="s">
        <v>241</v>
      </c>
      <c r="F165" s="29"/>
      <c r="G165" s="29"/>
      <c r="H165" s="29"/>
      <c r="I165" s="29"/>
      <c r="J165" s="29"/>
      <c r="K165" s="29"/>
      <c r="L165" s="29"/>
      <c r="M165" s="29"/>
      <c r="N165" s="6" t="s">
        <v>242</v>
      </c>
      <c r="O165" s="7">
        <v>719.4</v>
      </c>
      <c r="P165" s="7">
        <f t="shared" si="11"/>
        <v>755.37</v>
      </c>
      <c r="Q165" s="13">
        <v>915.6</v>
      </c>
    </row>
    <row r="166" spans="1:17" ht="17.100000000000001" customHeight="1">
      <c r="A166" s="28">
        <v>38008</v>
      </c>
      <c r="B166" s="28"/>
      <c r="C166" s="28"/>
      <c r="D166" s="28"/>
      <c r="E166" s="29" t="s">
        <v>243</v>
      </c>
      <c r="F166" s="29"/>
      <c r="G166" s="29"/>
      <c r="H166" s="29"/>
      <c r="I166" s="29"/>
      <c r="J166" s="29"/>
      <c r="K166" s="29"/>
      <c r="L166" s="29"/>
      <c r="M166" s="29"/>
      <c r="N166" s="6" t="s">
        <v>244</v>
      </c>
      <c r="O166" s="7">
        <v>623.70000000000005</v>
      </c>
      <c r="P166" s="7">
        <f t="shared" si="11"/>
        <v>654.88499999999999</v>
      </c>
      <c r="Q166" s="13">
        <v>793.8</v>
      </c>
    </row>
    <row r="167" spans="1:17" ht="17.100000000000001" customHeight="1">
      <c r="A167" s="28">
        <v>38013</v>
      </c>
      <c r="B167" s="28"/>
      <c r="C167" s="28"/>
      <c r="D167" s="28"/>
      <c r="E167" s="29" t="s">
        <v>245</v>
      </c>
      <c r="F167" s="29"/>
      <c r="G167" s="29"/>
      <c r="H167" s="29"/>
      <c r="I167" s="29"/>
      <c r="J167" s="29"/>
      <c r="K167" s="29"/>
      <c r="L167" s="29"/>
      <c r="M167" s="29"/>
      <c r="N167" s="6" t="s">
        <v>246</v>
      </c>
      <c r="O167" s="7">
        <v>673.2</v>
      </c>
      <c r="P167" s="7">
        <f t="shared" si="11"/>
        <v>706.86</v>
      </c>
      <c r="Q167" s="13">
        <v>856.8</v>
      </c>
    </row>
    <row r="168" spans="1:17" ht="17.100000000000001" customHeight="1">
      <c r="A168" s="28">
        <v>2224459</v>
      </c>
      <c r="B168" s="28"/>
      <c r="C168" s="28"/>
      <c r="D168" s="28"/>
      <c r="E168" s="29" t="s">
        <v>247</v>
      </c>
      <c r="F168" s="29"/>
      <c r="G168" s="29"/>
      <c r="H168" s="29"/>
      <c r="I168" s="29"/>
      <c r="J168" s="29"/>
      <c r="K168" s="29"/>
      <c r="L168" s="29"/>
      <c r="M168" s="29"/>
      <c r="N168" s="6" t="s">
        <v>248</v>
      </c>
      <c r="O168" s="7">
        <v>493.9</v>
      </c>
      <c r="P168" s="7">
        <f t="shared" si="11"/>
        <v>518.59500000000003</v>
      </c>
      <c r="Q168" s="13">
        <v>628.6</v>
      </c>
    </row>
    <row r="169" spans="1:17" ht="17.100000000000001" customHeight="1">
      <c r="A169" s="28">
        <v>4441</v>
      </c>
      <c r="B169" s="28"/>
      <c r="C169" s="28"/>
      <c r="D169" s="28"/>
      <c r="E169" s="29" t="s">
        <v>249</v>
      </c>
      <c r="F169" s="29"/>
      <c r="G169" s="29"/>
      <c r="H169" s="29"/>
      <c r="I169" s="29"/>
      <c r="J169" s="29"/>
      <c r="K169" s="29"/>
      <c r="L169" s="29"/>
      <c r="M169" s="29"/>
      <c r="N169" s="6" t="s">
        <v>250</v>
      </c>
      <c r="O169" s="7">
        <v>433.4</v>
      </c>
      <c r="P169" s="7">
        <f t="shared" si="11"/>
        <v>455.07</v>
      </c>
      <c r="Q169" s="13">
        <v>551.6</v>
      </c>
    </row>
    <row r="170" spans="1:17" ht="17.100000000000001" customHeight="1">
      <c r="A170" s="28">
        <v>4334</v>
      </c>
      <c r="B170" s="28"/>
      <c r="C170" s="28"/>
      <c r="D170" s="28"/>
      <c r="E170" s="29" t="s">
        <v>251</v>
      </c>
      <c r="F170" s="29"/>
      <c r="G170" s="29"/>
      <c r="H170" s="29"/>
      <c r="I170" s="29"/>
      <c r="J170" s="29"/>
      <c r="K170" s="29"/>
      <c r="L170" s="29"/>
      <c r="M170" s="29"/>
      <c r="N170" s="6" t="s">
        <v>252</v>
      </c>
      <c r="O170" s="7">
        <v>465.3</v>
      </c>
      <c r="P170" s="7">
        <f>SUM(O170,0.05*O170)</f>
        <v>488.565</v>
      </c>
      <c r="Q170" s="13">
        <v>592.20000000000005</v>
      </c>
    </row>
    <row r="171" spans="1:17" ht="17.100000000000001" customHeight="1">
      <c r="A171" s="28">
        <v>4336</v>
      </c>
      <c r="B171" s="28"/>
      <c r="C171" s="28"/>
      <c r="D171" s="28"/>
      <c r="E171" s="29" t="s">
        <v>253</v>
      </c>
      <c r="F171" s="29"/>
      <c r="G171" s="29"/>
      <c r="H171" s="29"/>
      <c r="I171" s="29"/>
      <c r="J171" s="29"/>
      <c r="K171" s="29"/>
      <c r="L171" s="29"/>
      <c r="M171" s="29"/>
      <c r="N171" s="6"/>
      <c r="O171" s="7">
        <v>465.3</v>
      </c>
      <c r="P171" s="7">
        <f>SUM(O171,0.05*O171)</f>
        <v>488.565</v>
      </c>
      <c r="Q171" s="13">
        <v>592.20000000000005</v>
      </c>
    </row>
    <row r="172" spans="1:17" ht="17.100000000000001" customHeight="1">
      <c r="A172" s="28">
        <v>38006</v>
      </c>
      <c r="B172" s="28"/>
      <c r="C172" s="28"/>
      <c r="D172" s="28"/>
      <c r="E172" s="29" t="s">
        <v>254</v>
      </c>
      <c r="F172" s="29"/>
      <c r="G172" s="29"/>
      <c r="H172" s="29"/>
      <c r="I172" s="29"/>
      <c r="J172" s="29"/>
      <c r="K172" s="29"/>
      <c r="L172" s="29"/>
      <c r="M172" s="29"/>
      <c r="N172" s="6" t="s">
        <v>255</v>
      </c>
      <c r="O172" s="7">
        <v>321.2</v>
      </c>
      <c r="P172" s="7">
        <f t="shared" ref="P172:P188" si="12">SUM(O172,0.05*O172)</f>
        <v>337.26</v>
      </c>
      <c r="Q172" s="13">
        <v>408.8</v>
      </c>
    </row>
    <row r="173" spans="1:17" ht="17.100000000000001" customHeight="1">
      <c r="A173" s="28">
        <v>4414</v>
      </c>
      <c r="B173" s="28"/>
      <c r="C173" s="28"/>
      <c r="D173" s="28"/>
      <c r="E173" s="29" t="s">
        <v>256</v>
      </c>
      <c r="F173" s="29"/>
      <c r="G173" s="29"/>
      <c r="H173" s="29"/>
      <c r="I173" s="29"/>
      <c r="J173" s="29"/>
      <c r="K173" s="29"/>
      <c r="L173" s="29"/>
      <c r="M173" s="29"/>
      <c r="N173" s="6" t="s">
        <v>257</v>
      </c>
      <c r="O173" s="7">
        <v>382.8</v>
      </c>
      <c r="P173" s="7">
        <f t="shared" si="12"/>
        <v>401.94</v>
      </c>
      <c r="Q173" s="13">
        <v>487.2</v>
      </c>
    </row>
    <row r="174" spans="1:17" ht="17.100000000000001" customHeight="1">
      <c r="A174" s="28">
        <v>38012</v>
      </c>
      <c r="B174" s="28"/>
      <c r="C174" s="28"/>
      <c r="D174" s="28"/>
      <c r="E174" s="29" t="s">
        <v>258</v>
      </c>
      <c r="F174" s="29"/>
      <c r="G174" s="29"/>
      <c r="H174" s="29"/>
      <c r="I174" s="29"/>
      <c r="J174" s="29"/>
      <c r="K174" s="29"/>
      <c r="L174" s="29"/>
      <c r="M174" s="29"/>
      <c r="N174" s="6" t="s">
        <v>259</v>
      </c>
      <c r="O174" s="7">
        <v>623.70000000000005</v>
      </c>
      <c r="P174" s="7">
        <f t="shared" si="12"/>
        <v>654.88499999999999</v>
      </c>
      <c r="Q174" s="13">
        <v>793.8</v>
      </c>
    </row>
    <row r="175" spans="1:17" ht="17.100000000000001" customHeight="1">
      <c r="A175" s="28">
        <v>58005</v>
      </c>
      <c r="B175" s="28"/>
      <c r="C175" s="28"/>
      <c r="D175" s="28"/>
      <c r="E175" s="29" t="s">
        <v>260</v>
      </c>
      <c r="F175" s="29"/>
      <c r="G175" s="29"/>
      <c r="H175" s="29"/>
      <c r="I175" s="29"/>
      <c r="J175" s="29"/>
      <c r="K175" s="29"/>
      <c r="L175" s="29"/>
      <c r="M175" s="29"/>
      <c r="N175" s="6" t="s">
        <v>261</v>
      </c>
      <c r="O175" s="7">
        <v>334.4</v>
      </c>
      <c r="P175" s="7">
        <f t="shared" si="12"/>
        <v>351.12</v>
      </c>
      <c r="Q175" s="13">
        <v>425.6</v>
      </c>
    </row>
    <row r="176" spans="1:17" ht="17.100000000000001" customHeight="1">
      <c r="A176" s="28">
        <v>38001</v>
      </c>
      <c r="B176" s="28"/>
      <c r="C176" s="28"/>
      <c r="D176" s="28"/>
      <c r="E176" s="29" t="s">
        <v>262</v>
      </c>
      <c r="F176" s="29"/>
      <c r="G176" s="29"/>
      <c r="H176" s="29"/>
      <c r="I176" s="29"/>
      <c r="J176" s="29"/>
      <c r="K176" s="29"/>
      <c r="L176" s="29"/>
      <c r="M176" s="29"/>
      <c r="N176" s="6" t="s">
        <v>263</v>
      </c>
      <c r="O176" s="7">
        <v>443.3</v>
      </c>
      <c r="P176" s="7">
        <f t="shared" si="12"/>
        <v>465.46500000000003</v>
      </c>
      <c r="Q176" s="13">
        <v>564.20000000000005</v>
      </c>
    </row>
    <row r="177" spans="1:17" ht="17.100000000000001" customHeight="1">
      <c r="A177" s="28">
        <v>38017</v>
      </c>
      <c r="B177" s="28"/>
      <c r="C177" s="28"/>
      <c r="D177" s="28"/>
      <c r="E177" s="29" t="s">
        <v>262</v>
      </c>
      <c r="F177" s="29"/>
      <c r="G177" s="29"/>
      <c r="H177" s="29"/>
      <c r="I177" s="29"/>
      <c r="J177" s="29"/>
      <c r="K177" s="29"/>
      <c r="L177" s="29"/>
      <c r="M177" s="29"/>
      <c r="N177" s="6" t="s">
        <v>264</v>
      </c>
      <c r="O177" s="7">
        <v>443.3</v>
      </c>
      <c r="P177" s="7">
        <f t="shared" si="12"/>
        <v>465.46500000000003</v>
      </c>
      <c r="Q177" s="13">
        <v>564.20000000000005</v>
      </c>
    </row>
    <row r="178" spans="1:17" ht="17.100000000000001" customHeight="1">
      <c r="A178" s="28">
        <v>38003</v>
      </c>
      <c r="B178" s="28"/>
      <c r="C178" s="28"/>
      <c r="D178" s="28"/>
      <c r="E178" s="29" t="s">
        <v>265</v>
      </c>
      <c r="F178" s="29"/>
      <c r="G178" s="29"/>
      <c r="H178" s="29"/>
      <c r="I178" s="29"/>
      <c r="J178" s="29"/>
      <c r="K178" s="29"/>
      <c r="L178" s="29"/>
      <c r="M178" s="29"/>
      <c r="N178" s="6" t="s">
        <v>266</v>
      </c>
      <c r="O178" s="7">
        <v>653.4</v>
      </c>
      <c r="P178" s="7">
        <f t="shared" si="12"/>
        <v>686.06999999999994</v>
      </c>
      <c r="Q178" s="13">
        <v>831.6</v>
      </c>
    </row>
    <row r="179" spans="1:17" ht="17.100000000000001" customHeight="1">
      <c r="A179" s="28">
        <v>38007</v>
      </c>
      <c r="B179" s="28"/>
      <c r="C179" s="28"/>
      <c r="D179" s="28"/>
      <c r="E179" s="29" t="s">
        <v>267</v>
      </c>
      <c r="F179" s="29"/>
      <c r="G179" s="29"/>
      <c r="H179" s="29"/>
      <c r="I179" s="29"/>
      <c r="J179" s="29"/>
      <c r="K179" s="29"/>
      <c r="L179" s="29"/>
      <c r="M179" s="29"/>
      <c r="N179" s="6" t="s">
        <v>268</v>
      </c>
      <c r="O179" s="7">
        <v>302.5</v>
      </c>
      <c r="P179" s="7">
        <f t="shared" si="12"/>
        <v>317.625</v>
      </c>
      <c r="Q179" s="13">
        <v>385</v>
      </c>
    </row>
    <row r="180" spans="1:17" ht="17.100000000000001" customHeight="1">
      <c r="A180" s="28">
        <v>4440</v>
      </c>
      <c r="B180" s="28"/>
      <c r="C180" s="28"/>
      <c r="D180" s="28"/>
      <c r="E180" s="29" t="s">
        <v>269</v>
      </c>
      <c r="F180" s="29"/>
      <c r="G180" s="29"/>
      <c r="H180" s="29"/>
      <c r="I180" s="29"/>
      <c r="J180" s="29"/>
      <c r="K180" s="29"/>
      <c r="L180" s="29"/>
      <c r="M180" s="29"/>
      <c r="N180" s="6" t="s">
        <v>270</v>
      </c>
      <c r="O180" s="7">
        <v>426.8</v>
      </c>
      <c r="P180" s="7">
        <f t="shared" si="12"/>
        <v>448.14</v>
      </c>
      <c r="Q180" s="13">
        <v>543.20000000000005</v>
      </c>
    </row>
    <row r="181" spans="1:17" ht="17.100000000000001" customHeight="1">
      <c r="A181" s="28">
        <v>38009</v>
      </c>
      <c r="B181" s="28"/>
      <c r="C181" s="28"/>
      <c r="D181" s="28"/>
      <c r="E181" s="29" t="s">
        <v>271</v>
      </c>
      <c r="F181" s="29"/>
      <c r="G181" s="29"/>
      <c r="H181" s="29"/>
      <c r="I181" s="29"/>
      <c r="J181" s="29"/>
      <c r="K181" s="29"/>
      <c r="L181" s="29"/>
      <c r="M181" s="29"/>
      <c r="N181" s="6" t="s">
        <v>272</v>
      </c>
      <c r="O181" s="7">
        <v>352</v>
      </c>
      <c r="P181" s="7">
        <f t="shared" si="12"/>
        <v>369.6</v>
      </c>
      <c r="Q181" s="13">
        <v>448</v>
      </c>
    </row>
    <row r="182" spans="1:17" ht="17.100000000000001" customHeight="1">
      <c r="A182" s="28">
        <v>3228</v>
      </c>
      <c r="B182" s="28"/>
      <c r="C182" s="28"/>
      <c r="D182" s="28"/>
      <c r="E182" s="29" t="s">
        <v>273</v>
      </c>
      <c r="F182" s="29"/>
      <c r="G182" s="29"/>
      <c r="H182" s="29"/>
      <c r="I182" s="29"/>
      <c r="J182" s="29"/>
      <c r="K182" s="29"/>
      <c r="L182" s="29"/>
      <c r="M182" s="29"/>
      <c r="N182" s="6" t="s">
        <v>274</v>
      </c>
      <c r="O182" s="7">
        <v>305.8</v>
      </c>
      <c r="P182" s="7">
        <f t="shared" si="12"/>
        <v>321.09000000000003</v>
      </c>
      <c r="Q182" s="13">
        <v>389.2</v>
      </c>
    </row>
    <row r="183" spans="1:17" ht="17.100000000000001" customHeight="1">
      <c r="A183" s="30" t="s">
        <v>275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4"/>
      <c r="P183" s="7"/>
      <c r="Q183" s="11"/>
    </row>
    <row r="184" spans="1:17" ht="17.100000000000001" customHeight="1">
      <c r="A184" s="32" t="s">
        <v>276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5"/>
      <c r="P184" s="7"/>
      <c r="Q184" s="12"/>
    </row>
    <row r="185" spans="1:17" ht="17.100000000000001" customHeight="1">
      <c r="A185" s="28">
        <v>1045</v>
      </c>
      <c r="B185" s="28"/>
      <c r="C185" s="28"/>
      <c r="D185" s="28"/>
      <c r="E185" s="33" t="s">
        <v>277</v>
      </c>
      <c r="F185" s="33"/>
      <c r="G185" s="33"/>
      <c r="H185" s="33"/>
      <c r="I185" s="33"/>
      <c r="J185" s="33"/>
      <c r="K185" s="33"/>
      <c r="L185" s="33"/>
      <c r="M185" s="33"/>
      <c r="N185" s="6" t="s">
        <v>278</v>
      </c>
      <c r="O185" s="7">
        <v>603.9</v>
      </c>
      <c r="P185" s="7">
        <f t="shared" si="12"/>
        <v>634.09500000000003</v>
      </c>
      <c r="Q185" s="13">
        <v>768.6</v>
      </c>
    </row>
    <row r="186" spans="1:17" ht="17.100000000000001" customHeight="1">
      <c r="A186" s="34" t="s">
        <v>279</v>
      </c>
      <c r="B186" s="34"/>
      <c r="C186" s="34"/>
      <c r="D186" s="34"/>
      <c r="E186" s="33" t="s">
        <v>280</v>
      </c>
      <c r="F186" s="33"/>
      <c r="G186" s="33"/>
      <c r="H186" s="33"/>
      <c r="I186" s="33"/>
      <c r="J186" s="33"/>
      <c r="K186" s="33"/>
      <c r="L186" s="33"/>
      <c r="M186" s="33"/>
      <c r="N186" s="6" t="s">
        <v>281</v>
      </c>
      <c r="O186" s="7">
        <v>584.1</v>
      </c>
      <c r="P186" s="7">
        <f t="shared" si="12"/>
        <v>613.30500000000006</v>
      </c>
      <c r="Q186" s="13">
        <v>743.4</v>
      </c>
    </row>
    <row r="187" spans="1:17" ht="17.100000000000001" customHeight="1">
      <c r="A187" s="34" t="s">
        <v>282</v>
      </c>
      <c r="B187" s="34"/>
      <c r="C187" s="34"/>
      <c r="D187" s="34"/>
      <c r="E187" s="33" t="s">
        <v>283</v>
      </c>
      <c r="F187" s="33"/>
      <c r="G187" s="33"/>
      <c r="H187" s="33"/>
      <c r="I187" s="33"/>
      <c r="J187" s="33"/>
      <c r="K187" s="33"/>
      <c r="L187" s="33"/>
      <c r="M187" s="33"/>
      <c r="N187" s="6" t="s">
        <v>284</v>
      </c>
      <c r="O187" s="7">
        <v>573.1</v>
      </c>
      <c r="P187" s="7">
        <f t="shared" si="12"/>
        <v>601.755</v>
      </c>
      <c r="Q187" s="13">
        <v>729.4</v>
      </c>
    </row>
    <row r="188" spans="1:17" ht="17.100000000000001" customHeight="1">
      <c r="A188" s="28">
        <v>2580</v>
      </c>
      <c r="B188" s="28"/>
      <c r="C188" s="28"/>
      <c r="D188" s="28"/>
      <c r="E188" s="33" t="s">
        <v>285</v>
      </c>
      <c r="F188" s="33"/>
      <c r="G188" s="33"/>
      <c r="H188" s="33"/>
      <c r="I188" s="33"/>
      <c r="J188" s="33"/>
      <c r="K188" s="33"/>
      <c r="L188" s="33"/>
      <c r="M188" s="33"/>
      <c r="N188" s="6"/>
      <c r="O188" s="8">
        <v>1944.8</v>
      </c>
      <c r="P188" s="7">
        <f t="shared" si="12"/>
        <v>2042.04</v>
      </c>
      <c r="Q188" s="14">
        <v>2475.1999999999998</v>
      </c>
    </row>
    <row r="189" spans="1:17" ht="17.100000000000001" customHeight="1">
      <c r="A189" s="32" t="s">
        <v>286</v>
      </c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5"/>
      <c r="P189" s="7"/>
      <c r="Q189" s="12"/>
    </row>
    <row r="190" spans="1:17" ht="17.100000000000001" customHeight="1">
      <c r="A190" s="28">
        <v>1201</v>
      </c>
      <c r="B190" s="28"/>
      <c r="C190" s="28"/>
      <c r="D190" s="28"/>
      <c r="E190" s="33" t="s">
        <v>287</v>
      </c>
      <c r="F190" s="33"/>
      <c r="G190" s="33"/>
      <c r="H190" s="33"/>
      <c r="I190" s="33"/>
      <c r="J190" s="33"/>
      <c r="K190" s="33"/>
      <c r="L190" s="33"/>
      <c r="M190" s="33"/>
      <c r="N190" s="6" t="s">
        <v>288</v>
      </c>
      <c r="O190" s="7">
        <v>270.60000000000002</v>
      </c>
      <c r="P190" s="7">
        <f>SUM(O190,0.05*O190)</f>
        <v>284.13</v>
      </c>
      <c r="Q190" s="13">
        <v>344.4</v>
      </c>
    </row>
    <row r="191" spans="1:17" ht="17.100000000000001" customHeight="1">
      <c r="A191" s="28">
        <v>1003</v>
      </c>
      <c r="B191" s="28"/>
      <c r="C191" s="28"/>
      <c r="D191" s="28"/>
      <c r="E191" s="33" t="s">
        <v>289</v>
      </c>
      <c r="F191" s="33"/>
      <c r="G191" s="33"/>
      <c r="H191" s="33"/>
      <c r="I191" s="33"/>
      <c r="J191" s="33"/>
      <c r="K191" s="33"/>
      <c r="L191" s="33"/>
      <c r="M191" s="33"/>
      <c r="N191" s="6" t="s">
        <v>290</v>
      </c>
      <c r="O191" s="7">
        <v>438.9</v>
      </c>
      <c r="P191" s="7">
        <f>SUM(O191,0.05*O191)</f>
        <v>460.84499999999997</v>
      </c>
      <c r="Q191" s="13">
        <v>558.6</v>
      </c>
    </row>
    <row r="192" spans="1:17" ht="17.100000000000001" customHeight="1">
      <c r="A192" s="34" t="s">
        <v>291</v>
      </c>
      <c r="B192" s="34"/>
      <c r="C192" s="34"/>
      <c r="D192" s="34"/>
      <c r="E192" s="33" t="s">
        <v>292</v>
      </c>
      <c r="F192" s="33"/>
      <c r="G192" s="33"/>
      <c r="H192" s="33"/>
      <c r="I192" s="33"/>
      <c r="J192" s="33"/>
      <c r="K192" s="33"/>
      <c r="L192" s="33"/>
      <c r="M192" s="33"/>
      <c r="N192" s="6"/>
      <c r="O192" s="8">
        <v>2750</v>
      </c>
      <c r="P192" s="7">
        <f t="shared" ref="P192:P202" si="13">SUM(O192,0.05*O192)</f>
        <v>2887.5</v>
      </c>
      <c r="Q192" s="14">
        <v>3500</v>
      </c>
    </row>
    <row r="193" spans="1:17" ht="17.100000000000001" customHeight="1">
      <c r="A193" s="34" t="s">
        <v>293</v>
      </c>
      <c r="B193" s="34"/>
      <c r="C193" s="34"/>
      <c r="D193" s="34"/>
      <c r="E193" s="33" t="s">
        <v>294</v>
      </c>
      <c r="F193" s="33"/>
      <c r="G193" s="33"/>
      <c r="H193" s="33"/>
      <c r="I193" s="33"/>
      <c r="J193" s="33"/>
      <c r="K193" s="33"/>
      <c r="L193" s="33"/>
      <c r="M193" s="33"/>
      <c r="N193" s="6" t="s">
        <v>295</v>
      </c>
      <c r="O193" s="7">
        <v>292.60000000000002</v>
      </c>
      <c r="P193" s="7">
        <f t="shared" si="13"/>
        <v>307.23</v>
      </c>
      <c r="Q193" s="13">
        <v>372.4</v>
      </c>
    </row>
    <row r="194" spans="1:17" ht="17.100000000000001" customHeight="1">
      <c r="A194" s="34" t="s">
        <v>296</v>
      </c>
      <c r="B194" s="34"/>
      <c r="C194" s="34"/>
      <c r="D194" s="34"/>
      <c r="E194" s="33" t="s">
        <v>297</v>
      </c>
      <c r="F194" s="33"/>
      <c r="G194" s="33"/>
      <c r="H194" s="33"/>
      <c r="I194" s="33"/>
      <c r="J194" s="33"/>
      <c r="K194" s="33"/>
      <c r="L194" s="33"/>
      <c r="M194" s="33"/>
      <c r="N194" s="6" t="s">
        <v>298</v>
      </c>
      <c r="O194" s="7">
        <v>412.5</v>
      </c>
      <c r="P194" s="7">
        <f t="shared" si="13"/>
        <v>433.125</v>
      </c>
      <c r="Q194" s="13">
        <v>525</v>
      </c>
    </row>
    <row r="195" spans="1:17" ht="17.100000000000001" customHeight="1">
      <c r="A195" s="28">
        <v>2007</v>
      </c>
      <c r="B195" s="28"/>
      <c r="C195" s="28"/>
      <c r="D195" s="28"/>
      <c r="E195" s="33" t="s">
        <v>299</v>
      </c>
      <c r="F195" s="33"/>
      <c r="G195" s="33"/>
      <c r="H195" s="33"/>
      <c r="I195" s="33"/>
      <c r="J195" s="33"/>
      <c r="K195" s="33"/>
      <c r="L195" s="33"/>
      <c r="M195" s="33"/>
      <c r="N195" s="6" t="s">
        <v>300</v>
      </c>
      <c r="O195" s="8">
        <v>1337.6</v>
      </c>
      <c r="P195" s="7">
        <f t="shared" si="13"/>
        <v>1404.48</v>
      </c>
      <c r="Q195" s="14">
        <v>1702.4</v>
      </c>
    </row>
    <row r="196" spans="1:17" ht="17.100000000000001" customHeight="1">
      <c r="A196" s="28">
        <v>2812</v>
      </c>
      <c r="B196" s="28"/>
      <c r="C196" s="28"/>
      <c r="D196" s="28"/>
      <c r="E196" s="33" t="s">
        <v>301</v>
      </c>
      <c r="F196" s="33"/>
      <c r="G196" s="33"/>
      <c r="H196" s="33"/>
      <c r="I196" s="33"/>
      <c r="J196" s="33"/>
      <c r="K196" s="33"/>
      <c r="L196" s="33"/>
      <c r="M196" s="33"/>
      <c r="N196" s="6" t="s">
        <v>302</v>
      </c>
      <c r="O196" s="7">
        <v>492.8</v>
      </c>
      <c r="P196" s="7">
        <f t="shared" si="13"/>
        <v>517.44000000000005</v>
      </c>
      <c r="Q196" s="13">
        <v>627.20000000000005</v>
      </c>
    </row>
    <row r="197" spans="1:17" ht="17.100000000000001" customHeight="1">
      <c r="A197" s="34" t="s">
        <v>303</v>
      </c>
      <c r="B197" s="34"/>
      <c r="C197" s="34"/>
      <c r="D197" s="34"/>
      <c r="E197" s="33" t="s">
        <v>304</v>
      </c>
      <c r="F197" s="33"/>
      <c r="G197" s="33"/>
      <c r="H197" s="33"/>
      <c r="I197" s="33"/>
      <c r="J197" s="33"/>
      <c r="K197" s="33"/>
      <c r="L197" s="33"/>
      <c r="M197" s="33"/>
      <c r="N197" s="6" t="s">
        <v>305</v>
      </c>
      <c r="O197" s="7">
        <v>543.4</v>
      </c>
      <c r="P197" s="7">
        <f t="shared" si="13"/>
        <v>570.56999999999994</v>
      </c>
      <c r="Q197" s="13">
        <v>691.6</v>
      </c>
    </row>
    <row r="198" spans="1:17" ht="17.100000000000001" customHeight="1">
      <c r="A198" s="28">
        <v>1216</v>
      </c>
      <c r="B198" s="28"/>
      <c r="C198" s="28"/>
      <c r="D198" s="28"/>
      <c r="E198" s="33" t="s">
        <v>306</v>
      </c>
      <c r="F198" s="33"/>
      <c r="G198" s="33"/>
      <c r="H198" s="33"/>
      <c r="I198" s="33"/>
      <c r="J198" s="33"/>
      <c r="K198" s="33"/>
      <c r="L198" s="33"/>
      <c r="M198" s="33"/>
      <c r="N198" s="6" t="s">
        <v>307</v>
      </c>
      <c r="O198" s="7">
        <v>963.6</v>
      </c>
      <c r="P198" s="7">
        <f t="shared" si="13"/>
        <v>1011.78</v>
      </c>
      <c r="Q198" s="14">
        <v>1226.4000000000001</v>
      </c>
    </row>
    <row r="199" spans="1:17" ht="17.100000000000001" customHeight="1">
      <c r="A199" s="34" t="s">
        <v>308</v>
      </c>
      <c r="B199" s="34"/>
      <c r="C199" s="34"/>
      <c r="D199" s="34"/>
      <c r="E199" s="33" t="s">
        <v>309</v>
      </c>
      <c r="F199" s="33"/>
      <c r="G199" s="33"/>
      <c r="H199" s="33"/>
      <c r="I199" s="33"/>
      <c r="J199" s="33"/>
      <c r="K199" s="33"/>
      <c r="L199" s="33"/>
      <c r="M199" s="33"/>
      <c r="N199" s="6" t="s">
        <v>310</v>
      </c>
      <c r="O199" s="7">
        <v>774.4</v>
      </c>
      <c r="P199" s="7">
        <f t="shared" si="13"/>
        <v>813.12</v>
      </c>
      <c r="Q199" s="13">
        <v>985.6</v>
      </c>
    </row>
    <row r="200" spans="1:17" ht="17.100000000000001" customHeight="1">
      <c r="A200" s="28">
        <v>7040</v>
      </c>
      <c r="B200" s="28"/>
      <c r="C200" s="28"/>
      <c r="D200" s="28"/>
      <c r="E200" s="33" t="s">
        <v>311</v>
      </c>
      <c r="F200" s="33"/>
      <c r="G200" s="33"/>
      <c r="H200" s="33"/>
      <c r="I200" s="33"/>
      <c r="J200" s="33"/>
      <c r="K200" s="33"/>
      <c r="L200" s="33"/>
      <c r="M200" s="33"/>
      <c r="N200" s="6" t="s">
        <v>312</v>
      </c>
      <c r="O200" s="7">
        <v>385</v>
      </c>
      <c r="P200" s="7">
        <f t="shared" si="13"/>
        <v>404.25</v>
      </c>
      <c r="Q200" s="13">
        <v>490</v>
      </c>
    </row>
    <row r="201" spans="1:17" ht="17.100000000000001" customHeight="1">
      <c r="A201" s="28">
        <v>1020</v>
      </c>
      <c r="B201" s="28"/>
      <c r="C201" s="28"/>
      <c r="D201" s="28"/>
      <c r="E201" s="33" t="s">
        <v>313</v>
      </c>
      <c r="F201" s="33"/>
      <c r="G201" s="33"/>
      <c r="H201" s="33"/>
      <c r="I201" s="33"/>
      <c r="J201" s="33"/>
      <c r="K201" s="33"/>
      <c r="L201" s="33"/>
      <c r="M201" s="33"/>
      <c r="N201" s="6" t="s">
        <v>314</v>
      </c>
      <c r="O201" s="7">
        <v>580.79999999999995</v>
      </c>
      <c r="P201" s="7">
        <f t="shared" si="13"/>
        <v>609.83999999999992</v>
      </c>
      <c r="Q201" s="13">
        <v>739.2</v>
      </c>
    </row>
    <row r="202" spans="1:17" ht="17.100000000000001" customHeight="1">
      <c r="A202" s="28">
        <v>3216</v>
      </c>
      <c r="B202" s="28"/>
      <c r="C202" s="28"/>
      <c r="D202" s="28"/>
      <c r="E202" s="33" t="s">
        <v>315</v>
      </c>
      <c r="F202" s="33"/>
      <c r="G202" s="33"/>
      <c r="H202" s="33"/>
      <c r="I202" s="33"/>
      <c r="J202" s="33"/>
      <c r="K202" s="33"/>
      <c r="L202" s="33"/>
      <c r="M202" s="33"/>
      <c r="N202" s="6" t="s">
        <v>316</v>
      </c>
      <c r="O202" s="7">
        <v>752.4</v>
      </c>
      <c r="P202" s="7">
        <f t="shared" si="13"/>
        <v>790.02</v>
      </c>
      <c r="Q202" s="13">
        <v>957.6</v>
      </c>
    </row>
    <row r="203" spans="1:17" ht="17.100000000000001" customHeight="1">
      <c r="A203" s="28">
        <v>3219</v>
      </c>
      <c r="B203" s="28"/>
      <c r="C203" s="28"/>
      <c r="D203" s="28"/>
      <c r="E203" s="33" t="s">
        <v>317</v>
      </c>
      <c r="F203" s="33"/>
      <c r="G203" s="33"/>
      <c r="H203" s="33"/>
      <c r="I203" s="33"/>
      <c r="J203" s="33"/>
      <c r="K203" s="33"/>
      <c r="L203" s="33"/>
      <c r="M203" s="33"/>
      <c r="N203" s="6" t="s">
        <v>316</v>
      </c>
      <c r="O203" s="7">
        <v>752.4</v>
      </c>
      <c r="P203" s="7">
        <f>SUM(O203,0.05*O203)</f>
        <v>790.02</v>
      </c>
      <c r="Q203" s="13">
        <v>957.6</v>
      </c>
    </row>
    <row r="204" spans="1:17" ht="17.100000000000001" customHeight="1">
      <c r="A204" s="32" t="s">
        <v>318</v>
      </c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5"/>
      <c r="P204" s="7"/>
      <c r="Q204" s="12"/>
    </row>
    <row r="205" spans="1:17" ht="17.100000000000001" customHeight="1">
      <c r="A205" s="28">
        <v>100038</v>
      </c>
      <c r="B205" s="28"/>
      <c r="C205" s="28"/>
      <c r="D205" s="28"/>
      <c r="E205" s="33" t="s">
        <v>319</v>
      </c>
      <c r="F205" s="33"/>
      <c r="G205" s="33"/>
      <c r="H205" s="33"/>
      <c r="I205" s="33"/>
      <c r="J205" s="33"/>
      <c r="K205" s="33"/>
      <c r="L205" s="33"/>
      <c r="M205" s="33"/>
      <c r="N205" s="6" t="s">
        <v>320</v>
      </c>
      <c r="O205" s="8">
        <v>6828.8</v>
      </c>
      <c r="P205" s="7">
        <f t="shared" ref="P205:P226" si="14">SUM(O205,0.05*O205)</f>
        <v>7170.24</v>
      </c>
      <c r="Q205" s="14">
        <v>8691.2000000000007</v>
      </c>
    </row>
    <row r="206" spans="1:17" ht="17.100000000000001" customHeight="1">
      <c r="A206" s="28">
        <v>3222</v>
      </c>
      <c r="B206" s="28"/>
      <c r="C206" s="28"/>
      <c r="D206" s="28"/>
      <c r="E206" s="33" t="s">
        <v>321</v>
      </c>
      <c r="F206" s="33"/>
      <c r="G206" s="33"/>
      <c r="H206" s="33"/>
      <c r="I206" s="33"/>
      <c r="J206" s="33"/>
      <c r="K206" s="33"/>
      <c r="L206" s="33"/>
      <c r="M206" s="33"/>
      <c r="N206" s="6" t="s">
        <v>322</v>
      </c>
      <c r="O206" s="7">
        <v>550</v>
      </c>
      <c r="P206" s="7">
        <f t="shared" si="14"/>
        <v>577.5</v>
      </c>
      <c r="Q206" s="13">
        <v>700</v>
      </c>
    </row>
    <row r="207" spans="1:17" ht="17.100000000000001" customHeight="1">
      <c r="A207" s="28">
        <v>2108</v>
      </c>
      <c r="B207" s="28"/>
      <c r="C207" s="28"/>
      <c r="D207" s="28"/>
      <c r="E207" s="33" t="s">
        <v>323</v>
      </c>
      <c r="F207" s="33"/>
      <c r="G207" s="33"/>
      <c r="H207" s="33"/>
      <c r="I207" s="33"/>
      <c r="J207" s="33"/>
      <c r="K207" s="33"/>
      <c r="L207" s="33"/>
      <c r="M207" s="33"/>
      <c r="N207" s="6" t="s">
        <v>324</v>
      </c>
      <c r="O207" s="7">
        <v>764.5</v>
      </c>
      <c r="P207" s="7">
        <f t="shared" si="14"/>
        <v>802.72500000000002</v>
      </c>
      <c r="Q207" s="13">
        <v>973</v>
      </c>
    </row>
    <row r="208" spans="1:17" ht="17.100000000000001" customHeight="1">
      <c r="A208" s="28">
        <v>12001</v>
      </c>
      <c r="B208" s="28"/>
      <c r="C208" s="28"/>
      <c r="D208" s="28"/>
      <c r="E208" s="33" t="s">
        <v>325</v>
      </c>
      <c r="F208" s="33"/>
      <c r="G208" s="33"/>
      <c r="H208" s="33"/>
      <c r="I208" s="33"/>
      <c r="J208" s="33"/>
      <c r="K208" s="33"/>
      <c r="L208" s="33"/>
      <c r="M208" s="33"/>
      <c r="N208" s="6"/>
      <c r="O208" s="7">
        <v>253</v>
      </c>
      <c r="P208" s="7">
        <f t="shared" si="14"/>
        <v>265.64999999999998</v>
      </c>
      <c r="Q208" s="13">
        <v>322</v>
      </c>
    </row>
    <row r="209" spans="1:17" ht="17.100000000000001" customHeight="1">
      <c r="A209" s="34" t="s">
        <v>326</v>
      </c>
      <c r="B209" s="34"/>
      <c r="C209" s="34"/>
      <c r="D209" s="34"/>
      <c r="E209" s="33" t="s">
        <v>327</v>
      </c>
      <c r="F209" s="33"/>
      <c r="G209" s="33"/>
      <c r="H209" s="33"/>
      <c r="I209" s="33"/>
      <c r="J209" s="33"/>
      <c r="K209" s="33"/>
      <c r="L209" s="33"/>
      <c r="M209" s="33"/>
      <c r="N209" s="6" t="s">
        <v>328</v>
      </c>
      <c r="O209" s="7">
        <v>772.2</v>
      </c>
      <c r="P209" s="7">
        <f t="shared" si="14"/>
        <v>810.81000000000006</v>
      </c>
      <c r="Q209" s="13">
        <v>982.8</v>
      </c>
    </row>
    <row r="210" spans="1:17" ht="17.100000000000001" customHeight="1">
      <c r="A210" s="34" t="s">
        <v>329</v>
      </c>
      <c r="B210" s="34"/>
      <c r="C210" s="34"/>
      <c r="D210" s="34"/>
      <c r="E210" s="33" t="s">
        <v>330</v>
      </c>
      <c r="F210" s="33"/>
      <c r="G210" s="33"/>
      <c r="H210" s="33"/>
      <c r="I210" s="33"/>
      <c r="J210" s="33"/>
      <c r="K210" s="33"/>
      <c r="L210" s="33"/>
      <c r="M210" s="33"/>
      <c r="N210" s="6" t="s">
        <v>331</v>
      </c>
      <c r="O210" s="7">
        <v>314.60000000000002</v>
      </c>
      <c r="P210" s="7">
        <f t="shared" si="14"/>
        <v>330.33000000000004</v>
      </c>
      <c r="Q210" s="13">
        <v>400.4</v>
      </c>
    </row>
    <row r="211" spans="1:17" ht="17.100000000000001" customHeight="1">
      <c r="A211" s="28">
        <v>9044</v>
      </c>
      <c r="B211" s="28"/>
      <c r="C211" s="28"/>
      <c r="D211" s="28"/>
      <c r="E211" s="33" t="s">
        <v>332</v>
      </c>
      <c r="F211" s="33"/>
      <c r="G211" s="33"/>
      <c r="H211" s="33"/>
      <c r="I211" s="33"/>
      <c r="J211" s="33"/>
      <c r="K211" s="33"/>
      <c r="L211" s="33"/>
      <c r="M211" s="33"/>
      <c r="N211" s="6" t="s">
        <v>333</v>
      </c>
      <c r="O211" s="7">
        <v>828.3</v>
      </c>
      <c r="P211" s="7">
        <f t="shared" si="14"/>
        <v>869.71499999999992</v>
      </c>
      <c r="Q211" s="14">
        <v>1054.2</v>
      </c>
    </row>
    <row r="212" spans="1:17" ht="17.100000000000001" customHeight="1">
      <c r="A212" s="28">
        <v>2302</v>
      </c>
      <c r="B212" s="28"/>
      <c r="C212" s="28"/>
      <c r="D212" s="28"/>
      <c r="E212" s="33" t="s">
        <v>334</v>
      </c>
      <c r="F212" s="33"/>
      <c r="G212" s="33"/>
      <c r="H212" s="33"/>
      <c r="I212" s="33"/>
      <c r="J212" s="33"/>
      <c r="K212" s="33"/>
      <c r="L212" s="33"/>
      <c r="M212" s="33"/>
      <c r="N212" s="6" t="s">
        <v>335</v>
      </c>
      <c r="O212" s="7">
        <v>410.3</v>
      </c>
      <c r="P212" s="7">
        <f t="shared" si="14"/>
        <v>430.815</v>
      </c>
      <c r="Q212" s="13">
        <v>522.20000000000005</v>
      </c>
    </row>
    <row r="213" spans="1:17" ht="17.100000000000001" customHeight="1">
      <c r="A213" s="28">
        <v>104011</v>
      </c>
      <c r="B213" s="28"/>
      <c r="C213" s="28"/>
      <c r="D213" s="28"/>
      <c r="E213" s="33" t="s">
        <v>336</v>
      </c>
      <c r="F213" s="33"/>
      <c r="G213" s="33"/>
      <c r="H213" s="33"/>
      <c r="I213" s="33"/>
      <c r="J213" s="33"/>
      <c r="K213" s="33"/>
      <c r="L213" s="33"/>
      <c r="M213" s="33"/>
      <c r="N213" s="6" t="s">
        <v>337</v>
      </c>
      <c r="O213" s="7">
        <v>389.4</v>
      </c>
      <c r="P213" s="7">
        <f t="shared" si="14"/>
        <v>408.87</v>
      </c>
      <c r="Q213" s="13">
        <v>495.6</v>
      </c>
    </row>
    <row r="214" spans="1:17" ht="17.100000000000001" customHeight="1">
      <c r="A214" s="28">
        <v>3206</v>
      </c>
      <c r="B214" s="28"/>
      <c r="C214" s="28"/>
      <c r="D214" s="28"/>
      <c r="E214" s="33" t="s">
        <v>338</v>
      </c>
      <c r="F214" s="33"/>
      <c r="G214" s="33"/>
      <c r="H214" s="33"/>
      <c r="I214" s="33"/>
      <c r="J214" s="33"/>
      <c r="K214" s="33"/>
      <c r="L214" s="33"/>
      <c r="M214" s="33"/>
      <c r="N214" s="6" t="s">
        <v>339</v>
      </c>
      <c r="O214" s="8">
        <v>2688.4</v>
      </c>
      <c r="P214" s="7">
        <f t="shared" si="14"/>
        <v>2822.82</v>
      </c>
      <c r="Q214" s="14">
        <v>3421.6</v>
      </c>
    </row>
    <row r="215" spans="1:17" ht="17.100000000000001" customHeight="1">
      <c r="A215" s="32" t="s">
        <v>340</v>
      </c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5"/>
      <c r="P215" s="7"/>
      <c r="Q215" s="12"/>
    </row>
    <row r="216" spans="1:17" ht="17.100000000000001" customHeight="1">
      <c r="A216" s="28">
        <v>1200</v>
      </c>
      <c r="B216" s="28"/>
      <c r="C216" s="28"/>
      <c r="D216" s="28"/>
      <c r="E216" s="33" t="s">
        <v>341</v>
      </c>
      <c r="F216" s="33"/>
      <c r="G216" s="33"/>
      <c r="H216" s="33"/>
      <c r="I216" s="33"/>
      <c r="J216" s="33"/>
      <c r="K216" s="33"/>
      <c r="L216" s="33"/>
      <c r="M216" s="33"/>
      <c r="N216" s="6" t="s">
        <v>342</v>
      </c>
      <c r="O216" s="8">
        <v>1073.5999999999999</v>
      </c>
      <c r="P216" s="7">
        <f t="shared" si="14"/>
        <v>1127.28</v>
      </c>
      <c r="Q216" s="14">
        <v>1366.4</v>
      </c>
    </row>
    <row r="217" spans="1:17" ht="17.100000000000001" customHeight="1">
      <c r="A217" s="28">
        <v>2305</v>
      </c>
      <c r="B217" s="28"/>
      <c r="C217" s="28"/>
      <c r="D217" s="28"/>
      <c r="E217" s="33" t="s">
        <v>343</v>
      </c>
      <c r="F217" s="33"/>
      <c r="G217" s="33"/>
      <c r="H217" s="33"/>
      <c r="I217" s="33"/>
      <c r="J217" s="33"/>
      <c r="K217" s="33"/>
      <c r="L217" s="33"/>
      <c r="M217" s="33"/>
      <c r="N217" s="6" t="s">
        <v>344</v>
      </c>
      <c r="O217" s="7">
        <v>410.3</v>
      </c>
      <c r="P217" s="7">
        <f t="shared" si="14"/>
        <v>430.815</v>
      </c>
      <c r="Q217" s="13">
        <v>522.20000000000005</v>
      </c>
    </row>
    <row r="218" spans="1:17" ht="17.100000000000001" customHeight="1">
      <c r="A218" s="28">
        <v>1072</v>
      </c>
      <c r="B218" s="28"/>
      <c r="C218" s="28"/>
      <c r="D218" s="28"/>
      <c r="E218" s="33" t="s">
        <v>345</v>
      </c>
      <c r="F218" s="33"/>
      <c r="G218" s="33"/>
      <c r="H218" s="33"/>
      <c r="I218" s="33"/>
      <c r="J218" s="33"/>
      <c r="K218" s="33"/>
      <c r="L218" s="33"/>
      <c r="M218" s="33"/>
      <c r="N218" s="6" t="s">
        <v>346</v>
      </c>
      <c r="O218" s="7">
        <v>427.9</v>
      </c>
      <c r="P218" s="7">
        <f t="shared" si="14"/>
        <v>449.29499999999996</v>
      </c>
      <c r="Q218" s="13">
        <v>544.6</v>
      </c>
    </row>
    <row r="219" spans="1:17" ht="17.100000000000001" customHeight="1">
      <c r="A219" s="28">
        <v>5480</v>
      </c>
      <c r="B219" s="28"/>
      <c r="C219" s="28"/>
      <c r="D219" s="28"/>
      <c r="E219" s="33" t="s">
        <v>347</v>
      </c>
      <c r="F219" s="33"/>
      <c r="G219" s="33"/>
      <c r="H219" s="33"/>
      <c r="I219" s="33"/>
      <c r="J219" s="33"/>
      <c r="K219" s="33"/>
      <c r="L219" s="33"/>
      <c r="M219" s="33"/>
      <c r="N219" s="6" t="s">
        <v>348</v>
      </c>
      <c r="O219" s="7">
        <v>981.2</v>
      </c>
      <c r="P219" s="7">
        <f t="shared" si="14"/>
        <v>1030.26</v>
      </c>
      <c r="Q219" s="14">
        <v>1248.8</v>
      </c>
    </row>
    <row r="220" spans="1:17" ht="17.100000000000001" customHeight="1">
      <c r="A220" s="28">
        <v>13205</v>
      </c>
      <c r="B220" s="28"/>
      <c r="C220" s="28"/>
      <c r="D220" s="28"/>
      <c r="E220" s="33" t="s">
        <v>349</v>
      </c>
      <c r="F220" s="33"/>
      <c r="G220" s="33"/>
      <c r="H220" s="33"/>
      <c r="I220" s="33"/>
      <c r="J220" s="33"/>
      <c r="K220" s="33"/>
      <c r="L220" s="33"/>
      <c r="M220" s="33"/>
      <c r="N220" s="6" t="s">
        <v>350</v>
      </c>
      <c r="O220" s="7">
        <v>427.9</v>
      </c>
      <c r="P220" s="7">
        <f t="shared" si="14"/>
        <v>449.29499999999996</v>
      </c>
      <c r="Q220" s="13">
        <v>544.6</v>
      </c>
    </row>
    <row r="221" spans="1:17" ht="17.100000000000001" customHeight="1">
      <c r="A221" s="28">
        <v>13102</v>
      </c>
      <c r="B221" s="28"/>
      <c r="C221" s="28"/>
      <c r="D221" s="28"/>
      <c r="E221" s="33" t="s">
        <v>351</v>
      </c>
      <c r="F221" s="33"/>
      <c r="G221" s="33"/>
      <c r="H221" s="33"/>
      <c r="I221" s="33"/>
      <c r="J221" s="33"/>
      <c r="K221" s="33"/>
      <c r="L221" s="33"/>
      <c r="M221" s="33"/>
      <c r="N221" s="6" t="s">
        <v>352</v>
      </c>
      <c r="O221" s="7">
        <v>253</v>
      </c>
      <c r="P221" s="7">
        <f t="shared" si="14"/>
        <v>265.64999999999998</v>
      </c>
      <c r="Q221" s="13">
        <v>322</v>
      </c>
    </row>
    <row r="222" spans="1:17" ht="17.100000000000001" customHeight="1">
      <c r="A222" s="28">
        <v>4326</v>
      </c>
      <c r="B222" s="28"/>
      <c r="C222" s="28"/>
      <c r="D222" s="28"/>
      <c r="E222" s="33" t="s">
        <v>353</v>
      </c>
      <c r="F222" s="33"/>
      <c r="G222" s="33"/>
      <c r="H222" s="33"/>
      <c r="I222" s="33"/>
      <c r="J222" s="33"/>
      <c r="K222" s="33"/>
      <c r="L222" s="33"/>
      <c r="M222" s="33"/>
      <c r="N222" s="6" t="s">
        <v>354</v>
      </c>
      <c r="O222" s="7">
        <v>653.4</v>
      </c>
      <c r="P222" s="7">
        <f t="shared" si="14"/>
        <v>686.06999999999994</v>
      </c>
      <c r="Q222" s="13">
        <v>831.6</v>
      </c>
    </row>
    <row r="223" spans="1:17" ht="17.100000000000001" customHeight="1">
      <c r="A223" s="28">
        <v>1117</v>
      </c>
      <c r="B223" s="28"/>
      <c r="C223" s="28"/>
      <c r="D223" s="28"/>
      <c r="E223" s="33" t="s">
        <v>355</v>
      </c>
      <c r="F223" s="33"/>
      <c r="G223" s="33"/>
      <c r="H223" s="33"/>
      <c r="I223" s="33"/>
      <c r="J223" s="33"/>
      <c r="K223" s="33"/>
      <c r="L223" s="33"/>
      <c r="M223" s="33"/>
      <c r="N223" s="6" t="s">
        <v>356</v>
      </c>
      <c r="O223" s="7">
        <v>533.5</v>
      </c>
      <c r="P223" s="7">
        <f t="shared" si="14"/>
        <v>560.17499999999995</v>
      </c>
      <c r="Q223" s="13">
        <v>679</v>
      </c>
    </row>
    <row r="224" spans="1:17" ht="17.100000000000001" customHeight="1">
      <c r="A224" s="34" t="s">
        <v>357</v>
      </c>
      <c r="B224" s="34"/>
      <c r="C224" s="34"/>
      <c r="D224" s="34"/>
      <c r="E224" s="33" t="s">
        <v>358</v>
      </c>
      <c r="F224" s="33"/>
      <c r="G224" s="33"/>
      <c r="H224" s="33"/>
      <c r="I224" s="33"/>
      <c r="J224" s="33"/>
      <c r="K224" s="33"/>
      <c r="L224" s="33"/>
      <c r="M224" s="33"/>
      <c r="N224" s="6" t="s">
        <v>359</v>
      </c>
      <c r="O224" s="7">
        <v>878.9</v>
      </c>
      <c r="P224" s="7">
        <f t="shared" si="14"/>
        <v>922.84500000000003</v>
      </c>
      <c r="Q224" s="14">
        <v>1118.5999999999999</v>
      </c>
    </row>
    <row r="225" spans="1:17" ht="17.100000000000001" customHeight="1">
      <c r="A225" s="28">
        <v>121240</v>
      </c>
      <c r="B225" s="28"/>
      <c r="C225" s="28"/>
      <c r="D225" s="28"/>
      <c r="E225" s="33" t="s">
        <v>360</v>
      </c>
      <c r="F225" s="33"/>
      <c r="G225" s="33"/>
      <c r="H225" s="33"/>
      <c r="I225" s="33"/>
      <c r="J225" s="33"/>
      <c r="K225" s="33"/>
      <c r="L225" s="33"/>
      <c r="M225" s="33"/>
      <c r="N225" s="6" t="s">
        <v>361</v>
      </c>
      <c r="O225" s="7">
        <v>905.3</v>
      </c>
      <c r="P225" s="7">
        <f t="shared" si="14"/>
        <v>950.56499999999994</v>
      </c>
      <c r="Q225" s="14">
        <v>1152.2</v>
      </c>
    </row>
    <row r="226" spans="1:17" ht="17.100000000000001" customHeight="1">
      <c r="A226" s="28">
        <v>9045</v>
      </c>
      <c r="B226" s="28"/>
      <c r="C226" s="28"/>
      <c r="D226" s="28"/>
      <c r="E226" s="33" t="s">
        <v>362</v>
      </c>
      <c r="F226" s="33"/>
      <c r="G226" s="33"/>
      <c r="H226" s="33"/>
      <c r="I226" s="33"/>
      <c r="J226" s="33"/>
      <c r="K226" s="33"/>
      <c r="L226" s="33"/>
      <c r="M226" s="33"/>
      <c r="N226" s="6" t="s">
        <v>363</v>
      </c>
      <c r="O226" s="7">
        <v>828.3</v>
      </c>
      <c r="P226" s="7">
        <f t="shared" si="14"/>
        <v>869.71499999999992</v>
      </c>
      <c r="Q226" s="14">
        <v>1054.2</v>
      </c>
    </row>
    <row r="227" spans="1:17" ht="17.100000000000001" customHeight="1">
      <c r="A227" s="28">
        <v>3612</v>
      </c>
      <c r="B227" s="28"/>
      <c r="C227" s="28"/>
      <c r="D227" s="28"/>
      <c r="E227" s="33" t="s">
        <v>364</v>
      </c>
      <c r="F227" s="33"/>
      <c r="G227" s="33"/>
      <c r="H227" s="33"/>
      <c r="I227" s="33"/>
      <c r="J227" s="33"/>
      <c r="K227" s="33"/>
      <c r="L227" s="33"/>
      <c r="M227" s="33"/>
      <c r="N227" s="6" t="s">
        <v>365</v>
      </c>
      <c r="O227" s="7">
        <v>825</v>
      </c>
      <c r="P227" s="7">
        <f>SUM(O227,0.05*O227)</f>
        <v>866.25</v>
      </c>
      <c r="Q227" s="14">
        <v>1050</v>
      </c>
    </row>
    <row r="228" spans="1:17" ht="17.100000000000001" customHeight="1">
      <c r="A228" s="32" t="s">
        <v>366</v>
      </c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5"/>
      <c r="P228" s="7"/>
      <c r="Q228" s="12"/>
    </row>
    <row r="229" spans="1:17" ht="17.100000000000001" customHeight="1">
      <c r="A229" s="34" t="s">
        <v>367</v>
      </c>
      <c r="B229" s="34"/>
      <c r="C229" s="34"/>
      <c r="D229" s="34"/>
      <c r="E229" s="33" t="s">
        <v>368</v>
      </c>
      <c r="F229" s="33"/>
      <c r="G229" s="33"/>
      <c r="H229" s="33"/>
      <c r="I229" s="33"/>
      <c r="J229" s="33"/>
      <c r="K229" s="33"/>
      <c r="L229" s="33"/>
      <c r="M229" s="33"/>
      <c r="N229" s="6" t="s">
        <v>369</v>
      </c>
      <c r="O229" s="7">
        <v>382.8</v>
      </c>
      <c r="P229" s="7">
        <f>SUM(O229,0.05*O229)</f>
        <v>401.94</v>
      </c>
      <c r="Q229" s="13">
        <v>487.2</v>
      </c>
    </row>
    <row r="230" spans="1:17" ht="17.100000000000001" customHeight="1">
      <c r="A230" s="28">
        <v>4010</v>
      </c>
      <c r="B230" s="28"/>
      <c r="C230" s="28"/>
      <c r="D230" s="28"/>
      <c r="E230" s="33" t="s">
        <v>370</v>
      </c>
      <c r="F230" s="33"/>
      <c r="G230" s="33"/>
      <c r="H230" s="33"/>
      <c r="I230" s="33"/>
      <c r="J230" s="33"/>
      <c r="K230" s="33"/>
      <c r="L230" s="33"/>
      <c r="M230" s="33"/>
      <c r="N230" s="6" t="s">
        <v>371</v>
      </c>
      <c r="O230" s="7">
        <v>247.5</v>
      </c>
      <c r="P230" s="7">
        <f t="shared" ref="P230:P251" si="15">SUM(O230,0.05*O230)</f>
        <v>259.875</v>
      </c>
      <c r="Q230" s="13">
        <v>315</v>
      </c>
    </row>
    <row r="231" spans="1:17" ht="17.100000000000001" customHeight="1">
      <c r="A231" s="28">
        <v>4020</v>
      </c>
      <c r="B231" s="28"/>
      <c r="C231" s="28"/>
      <c r="D231" s="28"/>
      <c r="E231" s="33" t="s">
        <v>372</v>
      </c>
      <c r="F231" s="33"/>
      <c r="G231" s="33"/>
      <c r="H231" s="33"/>
      <c r="I231" s="33"/>
      <c r="J231" s="33"/>
      <c r="K231" s="33"/>
      <c r="L231" s="33"/>
      <c r="M231" s="33"/>
      <c r="N231" s="6" t="s">
        <v>373</v>
      </c>
      <c r="O231" s="7">
        <v>482.14</v>
      </c>
      <c r="P231" s="7">
        <f t="shared" si="15"/>
        <v>506.24699999999996</v>
      </c>
      <c r="Q231" s="13">
        <v>613.63</v>
      </c>
    </row>
    <row r="232" spans="1:17" ht="17.100000000000001" customHeight="1">
      <c r="A232" s="34" t="s">
        <v>374</v>
      </c>
      <c r="B232" s="34"/>
      <c r="C232" s="34"/>
      <c r="D232" s="34"/>
      <c r="E232" s="33" t="s">
        <v>375</v>
      </c>
      <c r="F232" s="33"/>
      <c r="G232" s="33"/>
      <c r="H232" s="33"/>
      <c r="I232" s="33"/>
      <c r="J232" s="33"/>
      <c r="K232" s="33"/>
      <c r="L232" s="33"/>
      <c r="M232" s="33"/>
      <c r="N232" s="6" t="s">
        <v>376</v>
      </c>
      <c r="O232" s="7">
        <v>481.8</v>
      </c>
      <c r="P232" s="7">
        <f t="shared" si="15"/>
        <v>505.89</v>
      </c>
      <c r="Q232" s="13">
        <v>613.20000000000005</v>
      </c>
    </row>
    <row r="233" spans="1:17" ht="17.100000000000001" customHeight="1">
      <c r="A233" s="28">
        <v>4001</v>
      </c>
      <c r="B233" s="28"/>
      <c r="C233" s="28"/>
      <c r="D233" s="28"/>
      <c r="E233" s="33" t="s">
        <v>377</v>
      </c>
      <c r="F233" s="33"/>
      <c r="G233" s="33"/>
      <c r="H233" s="33"/>
      <c r="I233" s="33"/>
      <c r="J233" s="33"/>
      <c r="K233" s="33"/>
      <c r="L233" s="33"/>
      <c r="M233" s="33"/>
      <c r="N233" s="6" t="s">
        <v>378</v>
      </c>
      <c r="O233" s="7">
        <v>247.5</v>
      </c>
      <c r="P233" s="7">
        <f t="shared" si="15"/>
        <v>259.875</v>
      </c>
      <c r="Q233" s="13">
        <v>315</v>
      </c>
    </row>
    <row r="234" spans="1:17" ht="17.100000000000001" customHeight="1">
      <c r="A234" s="34" t="s">
        <v>379</v>
      </c>
      <c r="B234" s="34"/>
      <c r="C234" s="34"/>
      <c r="D234" s="34"/>
      <c r="E234" s="33" t="s">
        <v>380</v>
      </c>
      <c r="F234" s="33"/>
      <c r="G234" s="33"/>
      <c r="H234" s="33"/>
      <c r="I234" s="33"/>
      <c r="J234" s="33"/>
      <c r="K234" s="33"/>
      <c r="L234" s="33"/>
      <c r="M234" s="33"/>
      <c r="N234" s="6" t="s">
        <v>381</v>
      </c>
      <c r="O234" s="7">
        <v>481.8</v>
      </c>
      <c r="P234" s="7">
        <f t="shared" si="15"/>
        <v>505.89</v>
      </c>
      <c r="Q234" s="13">
        <v>613.20000000000005</v>
      </c>
    </row>
    <row r="235" spans="1:17" ht="17.100000000000001" customHeight="1">
      <c r="A235" s="26" t="s">
        <v>382</v>
      </c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5"/>
      <c r="P235" s="7"/>
      <c r="Q235" s="12"/>
    </row>
    <row r="236" spans="1:17" ht="17.100000000000001" customHeight="1">
      <c r="A236" s="28">
        <v>4444</v>
      </c>
      <c r="B236" s="28"/>
      <c r="C236" s="28"/>
      <c r="D236" s="28"/>
      <c r="E236" s="29" t="s">
        <v>383</v>
      </c>
      <c r="F236" s="29"/>
      <c r="G236" s="29"/>
      <c r="H236" s="29"/>
      <c r="I236" s="29"/>
      <c r="J236" s="29"/>
      <c r="K236" s="29"/>
      <c r="L236" s="29"/>
      <c r="M236" s="29"/>
      <c r="N236" s="6" t="s">
        <v>384</v>
      </c>
      <c r="O236" s="7">
        <v>376.2</v>
      </c>
      <c r="P236" s="7">
        <f t="shared" si="15"/>
        <v>395.01</v>
      </c>
      <c r="Q236" s="13">
        <v>478.8</v>
      </c>
    </row>
    <row r="237" spans="1:17" ht="17.100000000000001" customHeight="1">
      <c r="A237" s="28">
        <v>6892</v>
      </c>
      <c r="B237" s="28"/>
      <c r="C237" s="28"/>
      <c r="D237" s="28"/>
      <c r="E237" s="29" t="s">
        <v>385</v>
      </c>
      <c r="F237" s="29"/>
      <c r="G237" s="29"/>
      <c r="H237" s="29"/>
      <c r="I237" s="29"/>
      <c r="J237" s="29"/>
      <c r="K237" s="29"/>
      <c r="L237" s="29"/>
      <c r="M237" s="29"/>
      <c r="N237" s="6" t="s">
        <v>386</v>
      </c>
      <c r="O237" s="7">
        <v>465.3</v>
      </c>
      <c r="P237" s="7">
        <f t="shared" si="15"/>
        <v>488.565</v>
      </c>
      <c r="Q237" s="13">
        <v>592.20000000000005</v>
      </c>
    </row>
    <row r="238" spans="1:17" ht="17.100000000000001" customHeight="1">
      <c r="A238" s="28">
        <v>5003</v>
      </c>
      <c r="B238" s="28"/>
      <c r="C238" s="28"/>
      <c r="D238" s="28"/>
      <c r="E238" s="29" t="s">
        <v>387</v>
      </c>
      <c r="F238" s="29"/>
      <c r="G238" s="29"/>
      <c r="H238" s="29"/>
      <c r="I238" s="29"/>
      <c r="J238" s="29"/>
      <c r="K238" s="29"/>
      <c r="L238" s="29"/>
      <c r="M238" s="29"/>
      <c r="N238" s="6" t="s">
        <v>388</v>
      </c>
      <c r="O238" s="7">
        <v>774.4</v>
      </c>
      <c r="P238" s="7">
        <f t="shared" si="15"/>
        <v>813.12</v>
      </c>
      <c r="Q238" s="13">
        <v>985.6</v>
      </c>
    </row>
    <row r="239" spans="1:17" ht="17.100000000000001" customHeight="1">
      <c r="A239" s="26" t="s">
        <v>389</v>
      </c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5"/>
      <c r="P239" s="7"/>
      <c r="Q239" s="12"/>
    </row>
    <row r="240" spans="1:17" ht="17.100000000000001" customHeight="1">
      <c r="A240" s="28">
        <v>2322</v>
      </c>
      <c r="B240" s="28"/>
      <c r="C240" s="28"/>
      <c r="D240" s="28"/>
      <c r="E240" s="29" t="s">
        <v>390</v>
      </c>
      <c r="F240" s="29"/>
      <c r="G240" s="29"/>
      <c r="H240" s="29"/>
      <c r="I240" s="29"/>
      <c r="J240" s="29"/>
      <c r="K240" s="29"/>
      <c r="L240" s="29"/>
      <c r="M240" s="29"/>
      <c r="N240" s="6" t="s">
        <v>391</v>
      </c>
      <c r="O240" s="8">
        <v>1706.1</v>
      </c>
      <c r="P240" s="7">
        <f t="shared" si="15"/>
        <v>1791.405</v>
      </c>
      <c r="Q240" s="14">
        <v>2171.4</v>
      </c>
    </row>
    <row r="241" spans="1:17" ht="17.100000000000001" customHeight="1">
      <c r="A241" s="28">
        <v>3242</v>
      </c>
      <c r="B241" s="28"/>
      <c r="C241" s="28"/>
      <c r="D241" s="28"/>
      <c r="E241" s="29" t="s">
        <v>392</v>
      </c>
      <c r="F241" s="29"/>
      <c r="G241" s="29"/>
      <c r="H241" s="29"/>
      <c r="I241" s="29"/>
      <c r="J241" s="29"/>
      <c r="K241" s="29"/>
      <c r="L241" s="29"/>
      <c r="M241" s="29"/>
      <c r="N241" s="6" t="s">
        <v>393</v>
      </c>
      <c r="O241" s="7">
        <v>440</v>
      </c>
      <c r="P241" s="7">
        <f t="shared" si="15"/>
        <v>462</v>
      </c>
      <c r="Q241" s="13">
        <v>560</v>
      </c>
    </row>
    <row r="242" spans="1:17" ht="17.100000000000001" customHeight="1">
      <c r="A242" s="28">
        <v>3221</v>
      </c>
      <c r="B242" s="28"/>
      <c r="C242" s="28"/>
      <c r="D242" s="28"/>
      <c r="E242" s="29" t="s">
        <v>394</v>
      </c>
      <c r="F242" s="29"/>
      <c r="G242" s="29"/>
      <c r="H242" s="29"/>
      <c r="I242" s="29"/>
      <c r="J242" s="29"/>
      <c r="K242" s="29"/>
      <c r="L242" s="29"/>
      <c r="M242" s="29"/>
      <c r="N242" s="6" t="s">
        <v>395</v>
      </c>
      <c r="O242" s="7">
        <v>453.2</v>
      </c>
      <c r="P242" s="7">
        <f t="shared" si="15"/>
        <v>475.86</v>
      </c>
      <c r="Q242" s="13">
        <v>576.79999999999995</v>
      </c>
    </row>
    <row r="243" spans="1:17" ht="17.100000000000001" customHeight="1">
      <c r="A243" s="28">
        <v>3224</v>
      </c>
      <c r="B243" s="28"/>
      <c r="C243" s="28"/>
      <c r="D243" s="28"/>
      <c r="E243" s="29" t="s">
        <v>396</v>
      </c>
      <c r="F243" s="29"/>
      <c r="G243" s="29"/>
      <c r="H243" s="29"/>
      <c r="I243" s="29"/>
      <c r="J243" s="29"/>
      <c r="K243" s="29"/>
      <c r="L243" s="29"/>
      <c r="M243" s="29"/>
      <c r="N243" s="6" t="s">
        <v>395</v>
      </c>
      <c r="O243" s="7">
        <v>165</v>
      </c>
      <c r="P243" s="7">
        <f t="shared" si="15"/>
        <v>173.25</v>
      </c>
      <c r="Q243" s="13">
        <v>210</v>
      </c>
    </row>
    <row r="244" spans="1:17" ht="17.100000000000001" customHeight="1">
      <c r="A244" s="28">
        <v>4489</v>
      </c>
      <c r="B244" s="28"/>
      <c r="C244" s="28"/>
      <c r="D244" s="28"/>
      <c r="E244" s="29" t="s">
        <v>397</v>
      </c>
      <c r="F244" s="29"/>
      <c r="G244" s="29"/>
      <c r="H244" s="29"/>
      <c r="I244" s="29"/>
      <c r="J244" s="29"/>
      <c r="K244" s="29"/>
      <c r="L244" s="29"/>
      <c r="M244" s="29"/>
      <c r="N244" s="6" t="s">
        <v>398</v>
      </c>
      <c r="O244" s="7">
        <v>220</v>
      </c>
      <c r="P244" s="7">
        <f t="shared" si="15"/>
        <v>231</v>
      </c>
      <c r="Q244" s="13">
        <v>280</v>
      </c>
    </row>
    <row r="245" spans="1:17" ht="17.100000000000001" customHeight="1">
      <c r="A245" s="28">
        <v>4445</v>
      </c>
      <c r="B245" s="28"/>
      <c r="C245" s="28"/>
      <c r="D245" s="28"/>
      <c r="E245" s="29" t="s">
        <v>399</v>
      </c>
      <c r="F245" s="29"/>
      <c r="G245" s="29"/>
      <c r="H245" s="29"/>
      <c r="I245" s="29"/>
      <c r="J245" s="29"/>
      <c r="K245" s="29"/>
      <c r="L245" s="29"/>
      <c r="M245" s="29"/>
      <c r="N245" s="6" t="s">
        <v>400</v>
      </c>
      <c r="O245" s="7">
        <v>491.7</v>
      </c>
      <c r="P245" s="7">
        <f t="shared" si="15"/>
        <v>516.28499999999997</v>
      </c>
      <c r="Q245" s="13">
        <v>625.79999999999995</v>
      </c>
    </row>
    <row r="246" spans="1:17" ht="17.100000000000001" customHeight="1">
      <c r="A246" s="28">
        <v>4455</v>
      </c>
      <c r="B246" s="28"/>
      <c r="C246" s="28"/>
      <c r="D246" s="28"/>
      <c r="E246" s="29" t="s">
        <v>401</v>
      </c>
      <c r="F246" s="29"/>
      <c r="G246" s="29"/>
      <c r="H246" s="29"/>
      <c r="I246" s="29"/>
      <c r="J246" s="29"/>
      <c r="K246" s="29"/>
      <c r="L246" s="29"/>
      <c r="M246" s="29"/>
      <c r="N246" s="6" t="s">
        <v>402</v>
      </c>
      <c r="O246" s="7">
        <v>267.3</v>
      </c>
      <c r="P246" s="7">
        <f t="shared" si="15"/>
        <v>280.66500000000002</v>
      </c>
      <c r="Q246" s="13">
        <v>340.2</v>
      </c>
    </row>
    <row r="247" spans="1:17" ht="17.100000000000001" customHeight="1">
      <c r="A247" s="28">
        <v>1345</v>
      </c>
      <c r="B247" s="28"/>
      <c r="C247" s="28"/>
      <c r="D247" s="28"/>
      <c r="E247" s="29" t="s">
        <v>403</v>
      </c>
      <c r="F247" s="29"/>
      <c r="G247" s="29"/>
      <c r="H247" s="29"/>
      <c r="I247" s="29"/>
      <c r="J247" s="29"/>
      <c r="K247" s="29"/>
      <c r="L247" s="29"/>
      <c r="M247" s="29"/>
      <c r="N247" s="6" t="s">
        <v>404</v>
      </c>
      <c r="O247" s="7">
        <v>645.70000000000005</v>
      </c>
      <c r="P247" s="7">
        <f t="shared" si="15"/>
        <v>677.98500000000001</v>
      </c>
      <c r="Q247" s="13">
        <v>821.8</v>
      </c>
    </row>
    <row r="248" spans="1:17" ht="17.100000000000001" customHeight="1">
      <c r="A248" s="28">
        <v>4450</v>
      </c>
      <c r="B248" s="28"/>
      <c r="C248" s="28"/>
      <c r="D248" s="28"/>
      <c r="E248" s="29" t="s">
        <v>405</v>
      </c>
      <c r="F248" s="29"/>
      <c r="G248" s="29"/>
      <c r="H248" s="29"/>
      <c r="I248" s="29"/>
      <c r="J248" s="29"/>
      <c r="K248" s="29"/>
      <c r="L248" s="29"/>
      <c r="M248" s="29"/>
      <c r="N248" s="6" t="s">
        <v>248</v>
      </c>
      <c r="O248" s="7">
        <v>313.5</v>
      </c>
      <c r="P248" s="7">
        <f t="shared" si="15"/>
        <v>329.17500000000001</v>
      </c>
      <c r="Q248" s="13">
        <v>399</v>
      </c>
    </row>
    <row r="249" spans="1:17" ht="17.100000000000001" customHeight="1">
      <c r="A249" s="28">
        <v>61004</v>
      </c>
      <c r="B249" s="28"/>
      <c r="C249" s="28"/>
      <c r="D249" s="28"/>
      <c r="E249" s="29" t="s">
        <v>247</v>
      </c>
      <c r="F249" s="29"/>
      <c r="G249" s="29"/>
      <c r="H249" s="29"/>
      <c r="I249" s="29"/>
      <c r="J249" s="29"/>
      <c r="K249" s="29"/>
      <c r="L249" s="29"/>
      <c r="M249" s="29"/>
      <c r="N249" s="6" t="s">
        <v>406</v>
      </c>
      <c r="O249" s="7">
        <v>493.9</v>
      </c>
      <c r="P249" s="7">
        <f t="shared" si="15"/>
        <v>518.59500000000003</v>
      </c>
      <c r="Q249" s="13">
        <v>628.6</v>
      </c>
    </row>
    <row r="250" spans="1:17" ht="17.100000000000001" customHeight="1">
      <c r="A250" s="28">
        <v>1647</v>
      </c>
      <c r="B250" s="28"/>
      <c r="C250" s="28"/>
      <c r="D250" s="28"/>
      <c r="E250" s="29" t="s">
        <v>407</v>
      </c>
      <c r="F250" s="29"/>
      <c r="G250" s="29"/>
      <c r="H250" s="29"/>
      <c r="I250" s="29"/>
      <c r="J250" s="29"/>
      <c r="K250" s="29"/>
      <c r="L250" s="29"/>
      <c r="M250" s="29"/>
      <c r="N250" s="6" t="s">
        <v>408</v>
      </c>
      <c r="O250" s="7">
        <v>894.3</v>
      </c>
      <c r="P250" s="7">
        <f t="shared" si="15"/>
        <v>939.01499999999999</v>
      </c>
      <c r="Q250" s="14">
        <v>1138.2</v>
      </c>
    </row>
    <row r="251" spans="1:17" ht="17.100000000000001" customHeight="1">
      <c r="A251" s="28">
        <v>4326</v>
      </c>
      <c r="B251" s="28"/>
      <c r="C251" s="28"/>
      <c r="D251" s="28"/>
      <c r="E251" s="29" t="s">
        <v>409</v>
      </c>
      <c r="F251" s="29"/>
      <c r="G251" s="29"/>
      <c r="H251" s="29"/>
      <c r="I251" s="29"/>
      <c r="J251" s="29"/>
      <c r="K251" s="29"/>
      <c r="L251" s="29"/>
      <c r="M251" s="29"/>
      <c r="N251" s="6" t="s">
        <v>410</v>
      </c>
      <c r="O251" s="7">
        <v>653.4</v>
      </c>
      <c r="P251" s="7">
        <f t="shared" si="15"/>
        <v>686.06999999999994</v>
      </c>
      <c r="Q251" s="13">
        <v>831.6</v>
      </c>
    </row>
    <row r="252" spans="1:17" ht="17.100000000000001" customHeight="1">
      <c r="A252" s="28">
        <v>4328</v>
      </c>
      <c r="B252" s="28"/>
      <c r="C252" s="28"/>
      <c r="D252" s="28"/>
      <c r="E252" s="29" t="s">
        <v>409</v>
      </c>
      <c r="F252" s="29"/>
      <c r="G252" s="29"/>
      <c r="H252" s="29"/>
      <c r="I252" s="29"/>
      <c r="J252" s="29"/>
      <c r="K252" s="29"/>
      <c r="L252" s="29"/>
      <c r="M252" s="29"/>
      <c r="N252" s="6" t="s">
        <v>411</v>
      </c>
      <c r="O252" s="7">
        <v>653.4</v>
      </c>
      <c r="P252" s="7">
        <f>SUM(O252,0.05*O252)</f>
        <v>686.06999999999994</v>
      </c>
      <c r="Q252" s="13">
        <v>831.6</v>
      </c>
    </row>
    <row r="253" spans="1:17" ht="17.100000000000001" customHeight="1">
      <c r="A253" s="28">
        <v>601029</v>
      </c>
      <c r="B253" s="28"/>
      <c r="C253" s="28"/>
      <c r="D253" s="28"/>
      <c r="E253" s="29" t="s">
        <v>412</v>
      </c>
      <c r="F253" s="29"/>
      <c r="G253" s="29"/>
      <c r="H253" s="29"/>
      <c r="I253" s="29"/>
      <c r="J253" s="29"/>
      <c r="K253" s="29"/>
      <c r="L253" s="29"/>
      <c r="M253" s="29"/>
      <c r="N253" s="6" t="s">
        <v>413</v>
      </c>
      <c r="O253" s="7">
        <v>453.2</v>
      </c>
      <c r="P253" s="7">
        <f>SUM(O253,0.05*O253)</f>
        <v>475.86</v>
      </c>
      <c r="Q253" s="13">
        <v>576.79999999999995</v>
      </c>
    </row>
    <row r="254" spans="1:17" ht="17.100000000000001" customHeight="1">
      <c r="A254" s="28">
        <v>600029</v>
      </c>
      <c r="B254" s="28"/>
      <c r="C254" s="28"/>
      <c r="D254" s="28"/>
      <c r="E254" s="29" t="s">
        <v>414</v>
      </c>
      <c r="F254" s="29"/>
      <c r="G254" s="29"/>
      <c r="H254" s="29"/>
      <c r="I254" s="29"/>
      <c r="J254" s="29"/>
      <c r="K254" s="29"/>
      <c r="L254" s="29"/>
      <c r="M254" s="29"/>
      <c r="N254" s="6" t="s">
        <v>415</v>
      </c>
      <c r="O254" s="7">
        <v>562.1</v>
      </c>
      <c r="P254" s="7">
        <f t="shared" ref="P254:P265" si="16">SUM(O254,0.05*O254)</f>
        <v>590.20500000000004</v>
      </c>
      <c r="Q254" s="13">
        <v>715.4</v>
      </c>
    </row>
    <row r="255" spans="1:17" ht="17.100000000000001" customHeight="1">
      <c r="A255" s="28">
        <v>602029</v>
      </c>
      <c r="B255" s="28"/>
      <c r="C255" s="28"/>
      <c r="D255" s="28"/>
      <c r="E255" s="29" t="s">
        <v>416</v>
      </c>
      <c r="F255" s="29"/>
      <c r="G255" s="29"/>
      <c r="H255" s="29"/>
      <c r="I255" s="29"/>
      <c r="J255" s="29"/>
      <c r="K255" s="29"/>
      <c r="L255" s="29"/>
      <c r="M255" s="29"/>
      <c r="N255" s="6" t="s">
        <v>417</v>
      </c>
      <c r="O255" s="7">
        <v>343.2</v>
      </c>
      <c r="P255" s="7">
        <f t="shared" si="16"/>
        <v>360.36</v>
      </c>
      <c r="Q255" s="13">
        <v>436.8</v>
      </c>
    </row>
    <row r="256" spans="1:17" ht="17.100000000000001" customHeight="1">
      <c r="A256" s="28">
        <v>502019</v>
      </c>
      <c r="B256" s="28"/>
      <c r="C256" s="28"/>
      <c r="D256" s="28"/>
      <c r="E256" s="29" t="s">
        <v>418</v>
      </c>
      <c r="F256" s="29"/>
      <c r="G256" s="29"/>
      <c r="H256" s="29"/>
      <c r="I256" s="29"/>
      <c r="J256" s="29"/>
      <c r="K256" s="29"/>
      <c r="L256" s="29"/>
      <c r="M256" s="29"/>
      <c r="N256" s="6" t="s">
        <v>419</v>
      </c>
      <c r="O256" s="7">
        <v>411.4</v>
      </c>
      <c r="P256" s="7">
        <f t="shared" si="16"/>
        <v>431.96999999999997</v>
      </c>
      <c r="Q256" s="13">
        <v>523.6</v>
      </c>
    </row>
    <row r="257" spans="1:17" ht="17.100000000000001" customHeight="1">
      <c r="A257" s="28">
        <v>502029</v>
      </c>
      <c r="B257" s="28"/>
      <c r="C257" s="28"/>
      <c r="D257" s="28"/>
      <c r="E257" s="29" t="s">
        <v>420</v>
      </c>
      <c r="F257" s="29"/>
      <c r="G257" s="29"/>
      <c r="H257" s="29"/>
      <c r="I257" s="29"/>
      <c r="J257" s="29"/>
      <c r="K257" s="29"/>
      <c r="L257" s="29"/>
      <c r="M257" s="29"/>
      <c r="N257" s="6" t="s">
        <v>419</v>
      </c>
      <c r="O257" s="7">
        <v>511.5</v>
      </c>
      <c r="P257" s="7">
        <f t="shared" si="16"/>
        <v>537.07500000000005</v>
      </c>
      <c r="Q257" s="13">
        <v>651</v>
      </c>
    </row>
    <row r="258" spans="1:17" ht="17.100000000000001" customHeight="1">
      <c r="A258" s="28">
        <v>502035</v>
      </c>
      <c r="B258" s="28"/>
      <c r="C258" s="28"/>
      <c r="D258" s="28"/>
      <c r="E258" s="29" t="s">
        <v>421</v>
      </c>
      <c r="F258" s="29"/>
      <c r="G258" s="29"/>
      <c r="H258" s="29"/>
      <c r="I258" s="29"/>
      <c r="J258" s="29"/>
      <c r="K258" s="29"/>
      <c r="L258" s="29"/>
      <c r="M258" s="29"/>
      <c r="N258" s="6" t="s">
        <v>422</v>
      </c>
      <c r="O258" s="7">
        <v>653.4</v>
      </c>
      <c r="P258" s="7">
        <f t="shared" si="16"/>
        <v>686.06999999999994</v>
      </c>
      <c r="Q258" s="13">
        <v>831.6</v>
      </c>
    </row>
    <row r="259" spans="1:17" ht="17.100000000000001" customHeight="1">
      <c r="A259" s="28">
        <v>57504</v>
      </c>
      <c r="B259" s="28"/>
      <c r="C259" s="28"/>
      <c r="D259" s="28"/>
      <c r="E259" s="29" t="s">
        <v>423</v>
      </c>
      <c r="F259" s="29"/>
      <c r="G259" s="29"/>
      <c r="H259" s="29"/>
      <c r="I259" s="29"/>
      <c r="J259" s="29"/>
      <c r="K259" s="29"/>
      <c r="L259" s="29"/>
      <c r="M259" s="29"/>
      <c r="N259" s="6" t="s">
        <v>422</v>
      </c>
      <c r="O259" s="8">
        <v>1270.5</v>
      </c>
      <c r="P259" s="7">
        <f t="shared" si="16"/>
        <v>1334.0250000000001</v>
      </c>
      <c r="Q259" s="14">
        <v>1617</v>
      </c>
    </row>
    <row r="260" spans="1:17" ht="17.100000000000001" customHeight="1">
      <c r="A260" s="28">
        <v>6890</v>
      </c>
      <c r="B260" s="28"/>
      <c r="C260" s="28"/>
      <c r="D260" s="28"/>
      <c r="E260" s="29" t="s">
        <v>424</v>
      </c>
      <c r="F260" s="29"/>
      <c r="G260" s="29"/>
      <c r="H260" s="29"/>
      <c r="I260" s="29"/>
      <c r="J260" s="29"/>
      <c r="K260" s="29"/>
      <c r="L260" s="29"/>
      <c r="M260" s="29"/>
      <c r="N260" s="6" t="s">
        <v>425</v>
      </c>
      <c r="O260" s="7">
        <v>77</v>
      </c>
      <c r="P260" s="7">
        <f t="shared" si="16"/>
        <v>80.849999999999994</v>
      </c>
      <c r="Q260" s="13">
        <v>98</v>
      </c>
    </row>
    <row r="261" spans="1:17" ht="17.100000000000001" customHeight="1">
      <c r="A261" s="28">
        <v>3229</v>
      </c>
      <c r="B261" s="28"/>
      <c r="C261" s="28"/>
      <c r="D261" s="28"/>
      <c r="E261" s="29" t="s">
        <v>426</v>
      </c>
      <c r="F261" s="29"/>
      <c r="G261" s="29"/>
      <c r="H261" s="29"/>
      <c r="I261" s="29"/>
      <c r="J261" s="29"/>
      <c r="K261" s="29"/>
      <c r="L261" s="29"/>
      <c r="M261" s="29"/>
      <c r="N261" s="6" t="s">
        <v>427</v>
      </c>
      <c r="O261" s="7">
        <v>463.1</v>
      </c>
      <c r="P261" s="7">
        <f t="shared" si="16"/>
        <v>486.255</v>
      </c>
      <c r="Q261" s="13">
        <v>589.4</v>
      </c>
    </row>
    <row r="262" spans="1:17" ht="17.100000000000001" customHeight="1">
      <c r="A262" s="28">
        <v>3227</v>
      </c>
      <c r="B262" s="28"/>
      <c r="C262" s="28"/>
      <c r="D262" s="28"/>
      <c r="E262" s="29" t="s">
        <v>428</v>
      </c>
      <c r="F262" s="29"/>
      <c r="G262" s="29"/>
      <c r="H262" s="29"/>
      <c r="I262" s="29"/>
      <c r="J262" s="29"/>
      <c r="K262" s="29"/>
      <c r="L262" s="29"/>
      <c r="M262" s="29"/>
      <c r="N262" s="6" t="s">
        <v>429</v>
      </c>
      <c r="O262" s="7">
        <v>335.5</v>
      </c>
      <c r="P262" s="7">
        <f t="shared" si="16"/>
        <v>352.27499999999998</v>
      </c>
      <c r="Q262" s="13">
        <v>427</v>
      </c>
    </row>
    <row r="263" spans="1:17" ht="17.100000000000001" customHeight="1">
      <c r="A263" s="26" t="s">
        <v>430</v>
      </c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5"/>
      <c r="P263" s="7"/>
      <c r="Q263" s="12"/>
    </row>
    <row r="264" spans="1:17" ht="17.100000000000001" customHeight="1">
      <c r="A264" s="28">
        <v>4956</v>
      </c>
      <c r="B264" s="28"/>
      <c r="C264" s="28"/>
      <c r="D264" s="28"/>
      <c r="E264" s="29" t="s">
        <v>431</v>
      </c>
      <c r="F264" s="29"/>
      <c r="G264" s="29"/>
      <c r="H264" s="29"/>
      <c r="I264" s="29"/>
      <c r="J264" s="29"/>
      <c r="K264" s="29"/>
      <c r="L264" s="29"/>
      <c r="M264" s="29"/>
      <c r="N264" s="6" t="s">
        <v>432</v>
      </c>
      <c r="O264" s="7">
        <v>354.2</v>
      </c>
      <c r="P264" s="7">
        <f t="shared" si="16"/>
        <v>371.90999999999997</v>
      </c>
      <c r="Q264" s="13">
        <v>450.8</v>
      </c>
    </row>
    <row r="265" spans="1:17" ht="17.100000000000001" customHeight="1">
      <c r="A265" s="28">
        <v>4959</v>
      </c>
      <c r="B265" s="28"/>
      <c r="C265" s="28"/>
      <c r="D265" s="28"/>
      <c r="E265" s="29" t="s">
        <v>433</v>
      </c>
      <c r="F265" s="29"/>
      <c r="G265" s="29"/>
      <c r="H265" s="29"/>
      <c r="I265" s="29"/>
      <c r="J265" s="29"/>
      <c r="K265" s="29"/>
      <c r="L265" s="29"/>
      <c r="M265" s="29"/>
      <c r="N265" s="6" t="s">
        <v>434</v>
      </c>
      <c r="O265" s="7">
        <v>435.6</v>
      </c>
      <c r="P265" s="7">
        <f t="shared" si="16"/>
        <v>457.38</v>
      </c>
      <c r="Q265" s="13">
        <v>554.4</v>
      </c>
    </row>
  </sheetData>
  <mergeCells count="491">
    <mergeCell ref="A254:D254"/>
    <mergeCell ref="E254:M254"/>
    <mergeCell ref="A255:D255"/>
    <mergeCell ref="E255:M255"/>
    <mergeCell ref="A256:D256"/>
    <mergeCell ref="E256:M256"/>
    <mergeCell ref="A257:D257"/>
    <mergeCell ref="E257:M257"/>
    <mergeCell ref="A258:D258"/>
    <mergeCell ref="E258:M258"/>
    <mergeCell ref="A264:D264"/>
    <mergeCell ref="E264:M264"/>
    <mergeCell ref="A265:D265"/>
    <mergeCell ref="E265:M265"/>
    <mergeCell ref="A259:D259"/>
    <mergeCell ref="E259:M259"/>
    <mergeCell ref="A260:D260"/>
    <mergeCell ref="E260:M260"/>
    <mergeCell ref="A261:D261"/>
    <mergeCell ref="E261:M261"/>
    <mergeCell ref="A262:D262"/>
    <mergeCell ref="E262:M262"/>
    <mergeCell ref="A263:N263"/>
    <mergeCell ref="A249:D249"/>
    <mergeCell ref="E249:M249"/>
    <mergeCell ref="A250:D250"/>
    <mergeCell ref="E250:M250"/>
    <mergeCell ref="A251:D251"/>
    <mergeCell ref="E251:M251"/>
    <mergeCell ref="A252:D252"/>
    <mergeCell ref="E252:M252"/>
    <mergeCell ref="A253:D253"/>
    <mergeCell ref="E253:M253"/>
    <mergeCell ref="A244:D244"/>
    <mergeCell ref="E244:M244"/>
    <mergeCell ref="A245:D245"/>
    <mergeCell ref="E245:M245"/>
    <mergeCell ref="A246:D246"/>
    <mergeCell ref="E246:M246"/>
    <mergeCell ref="A247:D247"/>
    <mergeCell ref="E247:M247"/>
    <mergeCell ref="A248:D248"/>
    <mergeCell ref="E248:M248"/>
    <mergeCell ref="A239:N239"/>
    <mergeCell ref="A240:D240"/>
    <mergeCell ref="E240:M240"/>
    <mergeCell ref="A241:D241"/>
    <mergeCell ref="E241:M241"/>
    <mergeCell ref="A242:D242"/>
    <mergeCell ref="E242:M242"/>
    <mergeCell ref="A243:D243"/>
    <mergeCell ref="E243:M243"/>
    <mergeCell ref="A234:D234"/>
    <mergeCell ref="E234:M234"/>
    <mergeCell ref="A235:N235"/>
    <mergeCell ref="A236:D236"/>
    <mergeCell ref="E236:M236"/>
    <mergeCell ref="A237:D237"/>
    <mergeCell ref="E237:M237"/>
    <mergeCell ref="A238:D238"/>
    <mergeCell ref="E238:M238"/>
    <mergeCell ref="A229:D229"/>
    <mergeCell ref="E229:M229"/>
    <mergeCell ref="A230:D230"/>
    <mergeCell ref="E230:M230"/>
    <mergeCell ref="A231:D231"/>
    <mergeCell ref="E231:M231"/>
    <mergeCell ref="A232:D232"/>
    <mergeCell ref="E232:M232"/>
    <mergeCell ref="A233:D233"/>
    <mergeCell ref="E233:M233"/>
    <mergeCell ref="A224:D224"/>
    <mergeCell ref="E224:M224"/>
    <mergeCell ref="A225:D225"/>
    <mergeCell ref="E225:M225"/>
    <mergeCell ref="A226:D226"/>
    <mergeCell ref="E226:M226"/>
    <mergeCell ref="A227:D227"/>
    <mergeCell ref="E227:M227"/>
    <mergeCell ref="A228:N228"/>
    <mergeCell ref="A219:D219"/>
    <mergeCell ref="E219:M219"/>
    <mergeCell ref="A220:D220"/>
    <mergeCell ref="E220:M220"/>
    <mergeCell ref="A221:D221"/>
    <mergeCell ref="E221:M221"/>
    <mergeCell ref="A222:D222"/>
    <mergeCell ref="E222:M222"/>
    <mergeCell ref="A223:D223"/>
    <mergeCell ref="E223:M223"/>
    <mergeCell ref="A214:D214"/>
    <mergeCell ref="E214:M214"/>
    <mergeCell ref="A215:N215"/>
    <mergeCell ref="A216:D216"/>
    <mergeCell ref="E216:M216"/>
    <mergeCell ref="A217:D217"/>
    <mergeCell ref="E217:M217"/>
    <mergeCell ref="A218:D218"/>
    <mergeCell ref="E218:M218"/>
    <mergeCell ref="A209:D209"/>
    <mergeCell ref="E209:M209"/>
    <mergeCell ref="A210:D210"/>
    <mergeCell ref="E210:M210"/>
    <mergeCell ref="A211:D211"/>
    <mergeCell ref="E211:M211"/>
    <mergeCell ref="A212:D212"/>
    <mergeCell ref="E212:M212"/>
    <mergeCell ref="A213:D213"/>
    <mergeCell ref="E213:M213"/>
    <mergeCell ref="A204:N204"/>
    <mergeCell ref="A205:D205"/>
    <mergeCell ref="E205:M205"/>
    <mergeCell ref="A206:D206"/>
    <mergeCell ref="E206:M206"/>
    <mergeCell ref="A207:D207"/>
    <mergeCell ref="E207:M207"/>
    <mergeCell ref="A208:D208"/>
    <mergeCell ref="E208:M208"/>
    <mergeCell ref="A199:D199"/>
    <mergeCell ref="E199:M199"/>
    <mergeCell ref="A200:D200"/>
    <mergeCell ref="E200:M200"/>
    <mergeCell ref="A201:D201"/>
    <mergeCell ref="E201:M201"/>
    <mergeCell ref="A202:D202"/>
    <mergeCell ref="E202:M202"/>
    <mergeCell ref="A203:D203"/>
    <mergeCell ref="E203:M203"/>
    <mergeCell ref="A194:D194"/>
    <mergeCell ref="E194:M194"/>
    <mergeCell ref="A195:D195"/>
    <mergeCell ref="E195:M195"/>
    <mergeCell ref="A196:D196"/>
    <mergeCell ref="E196:M196"/>
    <mergeCell ref="A197:D197"/>
    <mergeCell ref="E197:M197"/>
    <mergeCell ref="A198:D198"/>
    <mergeCell ref="E198:M198"/>
    <mergeCell ref="A189:N189"/>
    <mergeCell ref="A190:D190"/>
    <mergeCell ref="E190:M190"/>
    <mergeCell ref="A191:D191"/>
    <mergeCell ref="E191:M191"/>
    <mergeCell ref="A192:D192"/>
    <mergeCell ref="E192:M192"/>
    <mergeCell ref="A193:D193"/>
    <mergeCell ref="E193:M193"/>
    <mergeCell ref="A184:N184"/>
    <mergeCell ref="A185:D185"/>
    <mergeCell ref="E185:M185"/>
    <mergeCell ref="A186:D186"/>
    <mergeCell ref="E186:M186"/>
    <mergeCell ref="A187:D187"/>
    <mergeCell ref="E187:M187"/>
    <mergeCell ref="A188:D188"/>
    <mergeCell ref="E188:M188"/>
    <mergeCell ref="A179:D179"/>
    <mergeCell ref="E179:M179"/>
    <mergeCell ref="A180:D180"/>
    <mergeCell ref="E180:M180"/>
    <mergeCell ref="A181:D181"/>
    <mergeCell ref="E181:M181"/>
    <mergeCell ref="A182:D182"/>
    <mergeCell ref="E182:M182"/>
    <mergeCell ref="A183:N183"/>
    <mergeCell ref="A174:D174"/>
    <mergeCell ref="E174:M174"/>
    <mergeCell ref="A175:D175"/>
    <mergeCell ref="E175:M175"/>
    <mergeCell ref="A176:D176"/>
    <mergeCell ref="E176:M176"/>
    <mergeCell ref="A177:D177"/>
    <mergeCell ref="E177:M177"/>
    <mergeCell ref="A178:D178"/>
    <mergeCell ref="E178:M178"/>
    <mergeCell ref="A169:D169"/>
    <mergeCell ref="E169:M169"/>
    <mergeCell ref="A170:D170"/>
    <mergeCell ref="E170:M170"/>
    <mergeCell ref="A171:D171"/>
    <mergeCell ref="E171:M171"/>
    <mergeCell ref="A172:D172"/>
    <mergeCell ref="E172:M172"/>
    <mergeCell ref="A173:D173"/>
    <mergeCell ref="E173:M173"/>
    <mergeCell ref="A164:N164"/>
    <mergeCell ref="A165:D165"/>
    <mergeCell ref="E165:M165"/>
    <mergeCell ref="A166:D166"/>
    <mergeCell ref="E166:M166"/>
    <mergeCell ref="A167:D167"/>
    <mergeCell ref="E167:M167"/>
    <mergeCell ref="A168:D168"/>
    <mergeCell ref="E168:M168"/>
    <mergeCell ref="A159:D159"/>
    <mergeCell ref="E159:M159"/>
    <mergeCell ref="A160:N160"/>
    <mergeCell ref="A161:D161"/>
    <mergeCell ref="E161:M161"/>
    <mergeCell ref="A162:D162"/>
    <mergeCell ref="E162:M162"/>
    <mergeCell ref="A163:D163"/>
    <mergeCell ref="E163:M163"/>
    <mergeCell ref="A154:D154"/>
    <mergeCell ref="E154:M154"/>
    <mergeCell ref="A155:D155"/>
    <mergeCell ref="E155:M155"/>
    <mergeCell ref="A156:D156"/>
    <mergeCell ref="E156:M156"/>
    <mergeCell ref="A157:D157"/>
    <mergeCell ref="E157:M157"/>
    <mergeCell ref="A158:D158"/>
    <mergeCell ref="E158:M158"/>
    <mergeCell ref="A148:N148"/>
    <mergeCell ref="A149:D149"/>
    <mergeCell ref="E149:M149"/>
    <mergeCell ref="A150:N150"/>
    <mergeCell ref="A151:D151"/>
    <mergeCell ref="E151:M151"/>
    <mergeCell ref="A152:D152"/>
    <mergeCell ref="E152:M152"/>
    <mergeCell ref="A153:D153"/>
    <mergeCell ref="E153:M153"/>
    <mergeCell ref="A143:N143"/>
    <mergeCell ref="A144:D144"/>
    <mergeCell ref="E144:M144"/>
    <mergeCell ref="A145:D145"/>
    <mergeCell ref="E145:M145"/>
    <mergeCell ref="A146:D146"/>
    <mergeCell ref="E146:M146"/>
    <mergeCell ref="A147:D147"/>
    <mergeCell ref="E147:M147"/>
    <mergeCell ref="A137:D137"/>
    <mergeCell ref="E137:M137"/>
    <mergeCell ref="A138:D138"/>
    <mergeCell ref="E138:M138"/>
    <mergeCell ref="A139:D139"/>
    <mergeCell ref="E139:M139"/>
    <mergeCell ref="A140:N140"/>
    <mergeCell ref="A141:N141"/>
    <mergeCell ref="A142:D142"/>
    <mergeCell ref="E142:M142"/>
    <mergeCell ref="A132:N132"/>
    <mergeCell ref="A133:D133"/>
    <mergeCell ref="E133:M133"/>
    <mergeCell ref="A134:D134"/>
    <mergeCell ref="E134:M134"/>
    <mergeCell ref="A135:D135"/>
    <mergeCell ref="E135:M135"/>
    <mergeCell ref="A136:D136"/>
    <mergeCell ref="E136:M136"/>
    <mergeCell ref="A127:N127"/>
    <mergeCell ref="A128:D128"/>
    <mergeCell ref="E128:M128"/>
    <mergeCell ref="A129:D129"/>
    <mergeCell ref="E129:M129"/>
    <mergeCell ref="A130:D130"/>
    <mergeCell ref="E130:M130"/>
    <mergeCell ref="A131:D131"/>
    <mergeCell ref="E131:M131"/>
    <mergeCell ref="A122:D122"/>
    <mergeCell ref="E122:M122"/>
    <mergeCell ref="A123:D123"/>
    <mergeCell ref="E123:M123"/>
    <mergeCell ref="A124:D124"/>
    <mergeCell ref="E124:M124"/>
    <mergeCell ref="A125:D125"/>
    <mergeCell ref="E125:M125"/>
    <mergeCell ref="A126:D126"/>
    <mergeCell ref="E126:M126"/>
    <mergeCell ref="A117:D117"/>
    <mergeCell ref="E117:M117"/>
    <mergeCell ref="A118:D118"/>
    <mergeCell ref="E118:M118"/>
    <mergeCell ref="A119:D119"/>
    <mergeCell ref="E119:M119"/>
    <mergeCell ref="A120:D120"/>
    <mergeCell ref="E120:M120"/>
    <mergeCell ref="A121:D121"/>
    <mergeCell ref="E121:M121"/>
    <mergeCell ref="A112:D112"/>
    <mergeCell ref="E112:M112"/>
    <mergeCell ref="A113:N113"/>
    <mergeCell ref="A114:D114"/>
    <mergeCell ref="E114:M114"/>
    <mergeCell ref="A115:D115"/>
    <mergeCell ref="E115:M115"/>
    <mergeCell ref="A116:D116"/>
    <mergeCell ref="E116:M116"/>
    <mergeCell ref="A107:D107"/>
    <mergeCell ref="E107:M107"/>
    <mergeCell ref="A108:D108"/>
    <mergeCell ref="E108:M108"/>
    <mergeCell ref="A109:D109"/>
    <mergeCell ref="E109:M109"/>
    <mergeCell ref="A110:D110"/>
    <mergeCell ref="E110:M110"/>
    <mergeCell ref="A111:D111"/>
    <mergeCell ref="E111:M111"/>
    <mergeCell ref="A101:D101"/>
    <mergeCell ref="E101:M101"/>
    <mergeCell ref="A102:D102"/>
    <mergeCell ref="E102:M102"/>
    <mergeCell ref="A103:N103"/>
    <mergeCell ref="A104:N104"/>
    <mergeCell ref="A105:D105"/>
    <mergeCell ref="E105:M105"/>
    <mergeCell ref="A106:D106"/>
    <mergeCell ref="E106:M106"/>
    <mergeCell ref="A96:D96"/>
    <mergeCell ref="E96:M96"/>
    <mergeCell ref="A97:N97"/>
    <mergeCell ref="A98:D98"/>
    <mergeCell ref="E98:M98"/>
    <mergeCell ref="A99:D99"/>
    <mergeCell ref="E99:M99"/>
    <mergeCell ref="A100:D100"/>
    <mergeCell ref="E100:M100"/>
    <mergeCell ref="A91:D91"/>
    <mergeCell ref="E91:M91"/>
    <mergeCell ref="A92:D92"/>
    <mergeCell ref="E92:M92"/>
    <mergeCell ref="A93:D93"/>
    <mergeCell ref="E93:M93"/>
    <mergeCell ref="A94:D94"/>
    <mergeCell ref="E94:M94"/>
    <mergeCell ref="A95:D95"/>
    <mergeCell ref="E95:M95"/>
    <mergeCell ref="A86:D86"/>
    <mergeCell ref="E86:M86"/>
    <mergeCell ref="A87:D87"/>
    <mergeCell ref="E87:M87"/>
    <mergeCell ref="A88:D88"/>
    <mergeCell ref="E88:M88"/>
    <mergeCell ref="A89:D89"/>
    <mergeCell ref="E89:M89"/>
    <mergeCell ref="A90:D90"/>
    <mergeCell ref="E90:M90"/>
    <mergeCell ref="A81:D81"/>
    <mergeCell ref="E81:M81"/>
    <mergeCell ref="A82:D82"/>
    <mergeCell ref="E82:M82"/>
    <mergeCell ref="A83:N83"/>
    <mergeCell ref="A84:D84"/>
    <mergeCell ref="E84:M84"/>
    <mergeCell ref="A85:D85"/>
    <mergeCell ref="E85:M85"/>
    <mergeCell ref="A76:D76"/>
    <mergeCell ref="E76:M76"/>
    <mergeCell ref="A77:D77"/>
    <mergeCell ref="E77:M77"/>
    <mergeCell ref="A78:D78"/>
    <mergeCell ref="E78:M78"/>
    <mergeCell ref="A79:D79"/>
    <mergeCell ref="E79:M79"/>
    <mergeCell ref="A80:N80"/>
    <mergeCell ref="A71:D71"/>
    <mergeCell ref="E71:M71"/>
    <mergeCell ref="A72:D72"/>
    <mergeCell ref="E72:M72"/>
    <mergeCell ref="A73:D73"/>
    <mergeCell ref="E73:M73"/>
    <mergeCell ref="A74:D74"/>
    <mergeCell ref="E74:M74"/>
    <mergeCell ref="A75:D75"/>
    <mergeCell ref="E75:M75"/>
    <mergeCell ref="A66:D66"/>
    <mergeCell ref="E66:M66"/>
    <mergeCell ref="A67:D67"/>
    <mergeCell ref="E67:M67"/>
    <mergeCell ref="A68:D68"/>
    <mergeCell ref="E68:M68"/>
    <mergeCell ref="A69:D69"/>
    <mergeCell ref="E69:M69"/>
    <mergeCell ref="A70:D70"/>
    <mergeCell ref="E70:M70"/>
    <mergeCell ref="A61:D61"/>
    <mergeCell ref="E61:M61"/>
    <mergeCell ref="A62:D62"/>
    <mergeCell ref="E62:M62"/>
    <mergeCell ref="A63:N63"/>
    <mergeCell ref="A64:D64"/>
    <mergeCell ref="E64:M64"/>
    <mergeCell ref="A65:D65"/>
    <mergeCell ref="E65:M65"/>
    <mergeCell ref="A56:D56"/>
    <mergeCell ref="E56:M56"/>
    <mergeCell ref="A57:D57"/>
    <mergeCell ref="E57:M57"/>
    <mergeCell ref="A58:D58"/>
    <mergeCell ref="E58:M58"/>
    <mergeCell ref="A59:D59"/>
    <mergeCell ref="E59:M59"/>
    <mergeCell ref="A60:D60"/>
    <mergeCell ref="E60:M60"/>
    <mergeCell ref="A51:D51"/>
    <mergeCell ref="E51:M51"/>
    <mergeCell ref="A52:D52"/>
    <mergeCell ref="E52:M52"/>
    <mergeCell ref="A53:N53"/>
    <mergeCell ref="A54:D54"/>
    <mergeCell ref="E54:M54"/>
    <mergeCell ref="A55:D55"/>
    <mergeCell ref="E55:M55"/>
    <mergeCell ref="A46:D46"/>
    <mergeCell ref="E46:M46"/>
    <mergeCell ref="A47:D47"/>
    <mergeCell ref="E47:M47"/>
    <mergeCell ref="A48:D48"/>
    <mergeCell ref="E48:M48"/>
    <mergeCell ref="A49:D49"/>
    <mergeCell ref="E49:M49"/>
    <mergeCell ref="A50:D50"/>
    <mergeCell ref="E50:M50"/>
    <mergeCell ref="A41:D41"/>
    <mergeCell ref="E41:M41"/>
    <mergeCell ref="A42:D42"/>
    <mergeCell ref="E42:M42"/>
    <mergeCell ref="A43:D43"/>
    <mergeCell ref="E43:M43"/>
    <mergeCell ref="A44:D44"/>
    <mergeCell ref="E44:M44"/>
    <mergeCell ref="A45:D45"/>
    <mergeCell ref="E45:M45"/>
    <mergeCell ref="A36:D36"/>
    <mergeCell ref="E36:M36"/>
    <mergeCell ref="A37:D37"/>
    <mergeCell ref="E37:M37"/>
    <mergeCell ref="A38:D38"/>
    <mergeCell ref="E38:M38"/>
    <mergeCell ref="A39:D39"/>
    <mergeCell ref="E39:M39"/>
    <mergeCell ref="A40:D40"/>
    <mergeCell ref="E40:M40"/>
    <mergeCell ref="A31:D31"/>
    <mergeCell ref="E31:M31"/>
    <mergeCell ref="A32:D32"/>
    <mergeCell ref="E32:M32"/>
    <mergeCell ref="A33:D33"/>
    <mergeCell ref="E33:M33"/>
    <mergeCell ref="A34:N34"/>
    <mergeCell ref="A35:D35"/>
    <mergeCell ref="E35:M35"/>
    <mergeCell ref="A26:D26"/>
    <mergeCell ref="E26:M26"/>
    <mergeCell ref="A27:D27"/>
    <mergeCell ref="E27:M27"/>
    <mergeCell ref="A28:N28"/>
    <mergeCell ref="A29:D29"/>
    <mergeCell ref="E29:M29"/>
    <mergeCell ref="A30:D30"/>
    <mergeCell ref="E30:M30"/>
    <mergeCell ref="A20:D20"/>
    <mergeCell ref="E20:M20"/>
    <mergeCell ref="A21:N21"/>
    <mergeCell ref="A22:N22"/>
    <mergeCell ref="A23:D23"/>
    <mergeCell ref="E23:M23"/>
    <mergeCell ref="A24:D24"/>
    <mergeCell ref="E24:M24"/>
    <mergeCell ref="A25:D25"/>
    <mergeCell ref="E25:M25"/>
    <mergeCell ref="A15:D15"/>
    <mergeCell ref="E15:M15"/>
    <mergeCell ref="A16:D16"/>
    <mergeCell ref="E16:M16"/>
    <mergeCell ref="A17:D17"/>
    <mergeCell ref="E17:M17"/>
    <mergeCell ref="A18:D18"/>
    <mergeCell ref="E18:M18"/>
    <mergeCell ref="A19:D19"/>
    <mergeCell ref="E19:M19"/>
    <mergeCell ref="A10:N10"/>
    <mergeCell ref="A11:D11"/>
    <mergeCell ref="E11:M11"/>
    <mergeCell ref="A12:D12"/>
    <mergeCell ref="E12:M12"/>
    <mergeCell ref="A13:D13"/>
    <mergeCell ref="E13:M13"/>
    <mergeCell ref="A14:N14"/>
    <mergeCell ref="O6:Q6"/>
    <mergeCell ref="A1:N6"/>
    <mergeCell ref="O1:Q1"/>
    <mergeCell ref="O2:Q2"/>
    <mergeCell ref="O3:Q3"/>
    <mergeCell ref="O4:Q4"/>
    <mergeCell ref="O5:Q5"/>
    <mergeCell ref="A7:N7"/>
    <mergeCell ref="A8:D9"/>
    <mergeCell ref="E8:M9"/>
    <mergeCell ref="N8:N9"/>
  </mergeCells>
  <hyperlinks>
    <hyperlink ref="O5" r:id="rId1" display="www.oilbardahl.ru"/>
  </hyperlinks>
  <pageMargins left="0.48" right="0.24" top="0.31" bottom="0.35" header="0.2" footer="0.2"/>
  <pageSetup paperSize="9" scale="70" orientation="landscape" horizontalDpi="4294967292" verticalDpi="4294967292" r:id="rId2"/>
  <drawing r:id="rId3"/>
  <legacyDrawing r:id="rId4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dmi3i</cp:lastModifiedBy>
  <cp:lastPrinted>2016-10-31T10:16:03Z</cp:lastPrinted>
  <dcterms:created xsi:type="dcterms:W3CDTF">2016-04-07T15:09:57Z</dcterms:created>
  <dcterms:modified xsi:type="dcterms:W3CDTF">2016-10-31T10:21:34Z</dcterms:modified>
</cp:coreProperties>
</file>